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encic\Downloads\"/>
    </mc:Choice>
  </mc:AlternateContent>
  <xr:revisionPtr revIDLastSave="0" documentId="8_{7ABBC536-C115-413B-9A67-59F7385059E5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Premier Division 2020" sheetId="3" r:id="rId1"/>
    <sheet name="Division 1 2020" sheetId="6" r:id="rId2"/>
    <sheet name="Division 2 2020" sheetId="7" r:id="rId3"/>
    <sheet name="Division 3 2020" sheetId="10" r:id="rId4"/>
    <sheet name="Division 4 2020" sheetId="11" r:id="rId5"/>
    <sheet name="summ" sheetId="5" state="hidden" r:id="rId6"/>
    <sheet name="Fix Gen" sheetId="4" state="hidden" r:id="rId7"/>
    <sheet name="Fixt Generated" sheetId="1" state="hidden" r:id="rId8"/>
  </sheets>
  <definedNames>
    <definedName name="_xlnm.Print_Area" localSheetId="1">'Division 1 2020'!$A$1:$V$57</definedName>
    <definedName name="_xlnm.Print_Area" localSheetId="2">'Division 2 2020'!$B$1:$M$67</definedName>
    <definedName name="_xlnm.Print_Area" localSheetId="3">'Division 3 2020'!$C$1:$N$75</definedName>
    <definedName name="_xlnm.Print_Area" localSheetId="4">'Division 4 2020'!$C$1:$N$60</definedName>
    <definedName name="_xlnm.Print_Area" localSheetId="7">'Fixt Generated'!$A$1:$S$13</definedName>
    <definedName name="_xlnm.Print_Area" localSheetId="0">'Premier Division 2020'!$C$1:$O$77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1" l="1"/>
  <c r="C24" i="11" s="1"/>
  <c r="C31" i="11" s="1"/>
  <c r="C37" i="11" s="1"/>
  <c r="C43" i="11" s="1"/>
  <c r="C49" i="11" s="1"/>
  <c r="I6" i="11" s="1"/>
  <c r="C20" i="10"/>
  <c r="C27" i="10" s="1"/>
  <c r="C34" i="10" s="1"/>
  <c r="C41" i="10" s="1"/>
  <c r="C48" i="10" s="1"/>
  <c r="C55" i="10" s="1"/>
  <c r="C62" i="10" s="1"/>
  <c r="I6" i="10" s="1"/>
  <c r="I13" i="10" s="1"/>
  <c r="I20" i="10" s="1"/>
  <c r="I27" i="10" s="1"/>
  <c r="I34" i="10" s="1"/>
  <c r="I41" i="10" s="1"/>
  <c r="I48" i="10" s="1"/>
  <c r="I55" i="10" s="1"/>
  <c r="I62" i="10" s="1"/>
  <c r="B22" i="7"/>
  <c r="B27" i="7" s="1"/>
  <c r="B33" i="7" s="1"/>
  <c r="B39" i="7" s="1"/>
  <c r="B45" i="7" s="1"/>
  <c r="B51" i="7" s="1"/>
  <c r="B57" i="7" s="1"/>
  <c r="H8" i="7" s="1"/>
  <c r="H14" i="7" s="1"/>
  <c r="H20" i="7" s="1"/>
  <c r="H27" i="7" s="1"/>
  <c r="C20" i="6"/>
  <c r="C27" i="6" s="1"/>
  <c r="C34" i="6" s="1"/>
  <c r="C41" i="6" s="1"/>
  <c r="C48" i="6" s="1"/>
  <c r="C55" i="6" s="1"/>
  <c r="C62" i="6" s="1"/>
  <c r="J6" i="6" s="1"/>
  <c r="J13" i="6" s="1"/>
  <c r="J20" i="6" s="1"/>
  <c r="J27" i="6" s="1"/>
  <c r="J34" i="6" s="1"/>
  <c r="I12" i="11" l="1"/>
  <c r="I18" i="11" s="1"/>
  <c r="I24" i="11" s="1"/>
  <c r="I31" i="11" s="1"/>
  <c r="I37" i="11" s="1"/>
  <c r="I43" i="11" s="1"/>
  <c r="I49" i="11" s="1"/>
  <c r="H33" i="7"/>
  <c r="H39" i="7" s="1"/>
  <c r="H45" i="7" s="1"/>
  <c r="H51" i="7" s="1"/>
  <c r="H57" i="7" s="1"/>
  <c r="J41" i="6"/>
  <c r="J48" i="6" s="1"/>
  <c r="J55" i="6" s="1"/>
  <c r="J62" i="6" s="1"/>
  <c r="C20" i="3"/>
  <c r="C27" i="3" s="1"/>
  <c r="C35" i="3" s="1"/>
  <c r="C42" i="3" s="1"/>
  <c r="C49" i="3" s="1"/>
  <c r="C56" i="3" s="1"/>
  <c r="C64" i="3" s="1"/>
  <c r="J6" i="3" s="1"/>
  <c r="J13" i="3" s="1"/>
  <c r="J20" i="3" s="1"/>
  <c r="J27" i="3" s="1"/>
  <c r="J31" i="3" s="1"/>
  <c r="J35" i="3" s="1"/>
  <c r="J42" i="3" s="1"/>
  <c r="J49" i="3" s="1"/>
  <c r="J56" i="3" s="1"/>
  <c r="J63" i="3" s="1"/>
  <c r="L17" i="5" l="1"/>
  <c r="K17" i="5"/>
  <c r="J17" i="5"/>
  <c r="H17" i="5"/>
  <c r="G17" i="5"/>
  <c r="L16" i="5"/>
  <c r="K16" i="5"/>
  <c r="J16" i="5"/>
  <c r="H16" i="5"/>
  <c r="G16" i="5"/>
  <c r="E16" i="5"/>
  <c r="D16" i="5"/>
  <c r="L15" i="5"/>
  <c r="K15" i="5"/>
  <c r="J15" i="5"/>
  <c r="H15" i="5"/>
  <c r="G15" i="5"/>
  <c r="E15" i="5"/>
  <c r="D15" i="5"/>
  <c r="L14" i="5"/>
  <c r="K14" i="5"/>
  <c r="J14" i="5"/>
  <c r="H14" i="5"/>
  <c r="G14" i="5"/>
  <c r="E14" i="5"/>
  <c r="D14" i="5"/>
  <c r="L11" i="5"/>
  <c r="K11" i="5"/>
  <c r="J11" i="5"/>
  <c r="H11" i="5"/>
  <c r="G11" i="5"/>
  <c r="E11" i="5"/>
  <c r="D11" i="5"/>
  <c r="L10" i="5"/>
  <c r="K10" i="5"/>
  <c r="J10" i="5"/>
  <c r="H10" i="5"/>
  <c r="E10" i="5"/>
  <c r="D10" i="5"/>
  <c r="L9" i="5"/>
  <c r="K9" i="5"/>
  <c r="J9" i="5"/>
  <c r="G9" i="5"/>
  <c r="E9" i="5"/>
  <c r="D9" i="5"/>
  <c r="L8" i="5"/>
  <c r="K8" i="5"/>
  <c r="J8" i="5"/>
  <c r="H8" i="5"/>
  <c r="G8" i="5"/>
  <c r="E8" i="5"/>
  <c r="D8" i="5"/>
  <c r="L5" i="5"/>
  <c r="K5" i="5"/>
  <c r="J5" i="5"/>
  <c r="H5" i="5"/>
  <c r="G5" i="5"/>
  <c r="E5" i="5"/>
  <c r="D5" i="5"/>
  <c r="L4" i="5"/>
  <c r="K4" i="5"/>
  <c r="J4" i="5"/>
  <c r="H4" i="5"/>
  <c r="G4" i="5"/>
  <c r="E4" i="5"/>
  <c r="D4" i="5"/>
  <c r="L3" i="5"/>
  <c r="K3" i="5"/>
  <c r="J3" i="5"/>
  <c r="H3" i="5"/>
  <c r="G3" i="5"/>
  <c r="E3" i="5"/>
  <c r="D3" i="5"/>
  <c r="L2" i="5"/>
  <c r="K2" i="5"/>
  <c r="J2" i="5"/>
  <c r="H2" i="5"/>
  <c r="G2" i="5"/>
  <c r="E2" i="5"/>
  <c r="D2" i="5"/>
  <c r="C1" i="4" l="1"/>
  <c r="D1" i="4" s="1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</calcChain>
</file>

<file path=xl/sharedStrings.xml><?xml version="1.0" encoding="utf-8"?>
<sst xmlns="http://schemas.openxmlformats.org/spreadsheetml/2006/main" count="2968" uniqueCount="168">
  <si>
    <t>SOU</t>
  </si>
  <si>
    <t>BAL</t>
  </si>
  <si>
    <t>NOB</t>
  </si>
  <si>
    <t>NOR</t>
  </si>
  <si>
    <t>BLA</t>
  </si>
  <si>
    <t>EAS</t>
  </si>
  <si>
    <t>KNO</t>
  </si>
  <si>
    <t>VER</t>
  </si>
  <si>
    <t>DON</t>
  </si>
  <si>
    <t>ROW</t>
  </si>
  <si>
    <t>MON</t>
  </si>
  <si>
    <t>NTH</t>
  </si>
  <si>
    <t>South Croydon</t>
  </si>
  <si>
    <t>V</t>
  </si>
  <si>
    <t>Vermont</t>
  </si>
  <si>
    <t>Blackburn</t>
  </si>
  <si>
    <t>Balwyn</t>
  </si>
  <si>
    <t>Rowville</t>
  </si>
  <si>
    <t>Doncaster</t>
  </si>
  <si>
    <t>Montrose</t>
  </si>
  <si>
    <t>Norwood</t>
  </si>
  <si>
    <t xml:space="preserve"> </t>
  </si>
  <si>
    <t>Knox</t>
  </si>
  <si>
    <t>Noble Park</t>
  </si>
  <si>
    <t>East Ringwood</t>
  </si>
  <si>
    <t>North Ringwood</t>
  </si>
  <si>
    <t>TOTAL</t>
  </si>
  <si>
    <t>X</t>
  </si>
  <si>
    <t>Removing East Ringood for junior GF's</t>
  </si>
  <si>
    <t>play each other twice</t>
  </si>
  <si>
    <t>play 2 of 5-8 twice</t>
  </si>
  <si>
    <t>play 2 of 9-12 twice</t>
  </si>
  <si>
    <t>play 2 of 1-4 twice</t>
  </si>
  <si>
    <t>HOME GAME</t>
  </si>
  <si>
    <t xml:space="preserve">   </t>
  </si>
  <si>
    <t>TOP 5-8 - 2 teams twice</t>
  </si>
  <si>
    <t>Bottom 1-4 2 teams twice</t>
  </si>
  <si>
    <t>Play Top 4 twice</t>
  </si>
  <si>
    <t>Top 4 2 teams twice</t>
  </si>
  <si>
    <t>Play Top 5-8 twice</t>
  </si>
  <si>
    <t>The Basin</t>
  </si>
  <si>
    <t>South Belgrave</t>
  </si>
  <si>
    <t>TOP 4 - 2 teams twice</t>
  </si>
  <si>
    <t>Bottom 1-4 twice</t>
  </si>
  <si>
    <t>Heathmont</t>
  </si>
  <si>
    <t>Templestowe</t>
  </si>
  <si>
    <t>Qualifying Final</t>
  </si>
  <si>
    <t>Elimination Final</t>
  </si>
  <si>
    <t>Preliminary Final</t>
  </si>
  <si>
    <t>Grand Final</t>
  </si>
  <si>
    <t>Finals Dates</t>
  </si>
  <si>
    <t>Competition Byes</t>
  </si>
  <si>
    <t>Queens Birthday</t>
  </si>
  <si>
    <t xml:space="preserve">Easter </t>
  </si>
  <si>
    <t>Balywn</t>
  </si>
  <si>
    <t>13 - Split Round</t>
  </si>
  <si>
    <t>Doncaster East</t>
  </si>
  <si>
    <t>1 - Opening Round</t>
  </si>
  <si>
    <t xml:space="preserve">Balwyn </t>
  </si>
  <si>
    <t xml:space="preserve">Doncaster </t>
  </si>
  <si>
    <t>2nd Semi Final</t>
  </si>
  <si>
    <t>1st Semi Final</t>
  </si>
  <si>
    <t>PREMIER DIVISION MEN</t>
  </si>
  <si>
    <t>EASTERN FOOTBALL NETBALL LEAGUE</t>
  </si>
  <si>
    <t>2020 FIXTURE</t>
  </si>
  <si>
    <t>10/04- Good Friday</t>
  </si>
  <si>
    <t>DIVISION ONE MEN</t>
  </si>
  <si>
    <t>Park Orchards</t>
  </si>
  <si>
    <t>Mooroolbark</t>
  </si>
  <si>
    <t>Croydon</t>
  </si>
  <si>
    <t>Mitcham</t>
  </si>
  <si>
    <t>Upper Ferntree Gully</t>
  </si>
  <si>
    <t>Lilydale</t>
  </si>
  <si>
    <t>Bayswater</t>
  </si>
  <si>
    <t>Wantirna South</t>
  </si>
  <si>
    <t>3  - ANZAC Day</t>
  </si>
  <si>
    <t>DIVISION TWO MEN</t>
  </si>
  <si>
    <t>Mulgrave</t>
  </si>
  <si>
    <t>Boronia</t>
  </si>
  <si>
    <t>Ringwood</t>
  </si>
  <si>
    <t>12 - Split Round</t>
  </si>
  <si>
    <t>24/04 - ANZAC Day Eve</t>
  </si>
  <si>
    <t xml:space="preserve">Knox </t>
  </si>
  <si>
    <t xml:space="preserve">Mulgrave </t>
  </si>
  <si>
    <t>Scoresby</t>
  </si>
  <si>
    <t>Fairpark</t>
  </si>
  <si>
    <t>East Burwood</t>
  </si>
  <si>
    <t>Bye</t>
  </si>
  <si>
    <t>Ferntree Gully</t>
  </si>
  <si>
    <t>Whitehorse Pioneers</t>
  </si>
  <si>
    <t>Glen Waverley Hawks</t>
  </si>
  <si>
    <t>Waverley Blues</t>
  </si>
  <si>
    <t>Donvale</t>
  </si>
  <si>
    <t>Warrandyte</t>
  </si>
  <si>
    <t>Whitehose Pioneers</t>
  </si>
  <si>
    <t>DIVISION THREE MEN</t>
  </si>
  <si>
    <t>DIVISION FOUR MEN</t>
  </si>
  <si>
    <t>Forest Hill</t>
  </si>
  <si>
    <t>Nunawading</t>
  </si>
  <si>
    <t>Silvan</t>
  </si>
  <si>
    <t>Surrey Park</t>
  </si>
  <si>
    <t>Coldstream</t>
  </si>
  <si>
    <t>Chirnside Park</t>
  </si>
  <si>
    <t>Kilsyth</t>
  </si>
  <si>
    <t>Croydon North MLOC</t>
  </si>
  <si>
    <t>3 - ANZAC Day</t>
  </si>
  <si>
    <t>Chinrside Park</t>
  </si>
  <si>
    <t>Nunwading</t>
  </si>
  <si>
    <t xml:space="preserve">Silvan </t>
  </si>
  <si>
    <t xml:space="preserve">Nunawading </t>
  </si>
  <si>
    <t>Chinside Park</t>
  </si>
  <si>
    <t>2:10pm</t>
  </si>
  <si>
    <t>Mulgrave Reserve</t>
  </si>
  <si>
    <t>Templestowe Reserve</t>
  </si>
  <si>
    <t>South Bel Rec. Reserve</t>
  </si>
  <si>
    <t>Knox Gardens Reserve</t>
  </si>
  <si>
    <t>Tormore Reserve</t>
  </si>
  <si>
    <t>Jubilee Park</t>
  </si>
  <si>
    <t>7:00pm</t>
  </si>
  <si>
    <t>HE Parker Reserve</t>
  </si>
  <si>
    <t>2020 Finals Dates</t>
  </si>
  <si>
    <t>Batterham Reserve</t>
  </si>
  <si>
    <t>South Bel Rec Reserve</t>
  </si>
  <si>
    <t>Battherham Reserve</t>
  </si>
  <si>
    <t>Cheong Park</t>
  </si>
  <si>
    <t>Balwyn Visy Park</t>
  </si>
  <si>
    <t>Mullum Mullum Reserve</t>
  </si>
  <si>
    <t>Quambee Reserve</t>
  </si>
  <si>
    <t>Zerbes Reserve</t>
  </si>
  <si>
    <t>Morton Park</t>
  </si>
  <si>
    <t>Seebeck Oval</t>
  </si>
  <si>
    <t>Schramms Reserve</t>
  </si>
  <si>
    <t>Pat Wright Snr. Oval</t>
  </si>
  <si>
    <t>Vermont Rec. Reserve</t>
  </si>
  <si>
    <t>6/06- Queens Birthday</t>
  </si>
  <si>
    <t>Montrose Rec. Reserve</t>
  </si>
  <si>
    <t>Kings Park</t>
  </si>
  <si>
    <t>Lilydale Sports Oval</t>
  </si>
  <si>
    <t>Sunday  - 19/04</t>
  </si>
  <si>
    <t>Domeney Reserve</t>
  </si>
  <si>
    <t>Heights Reserve</t>
  </si>
  <si>
    <t>Croydon Oval</t>
  </si>
  <si>
    <t>Bayswater Oval</t>
  </si>
  <si>
    <t>Walker Reserve</t>
  </si>
  <si>
    <t>Walker Park, Mitcham</t>
  </si>
  <si>
    <t>East Ringwood Reserve</t>
  </si>
  <si>
    <t>Scoresby Rec. Reserve</t>
  </si>
  <si>
    <t>Fairpark Reserve</t>
  </si>
  <si>
    <t>East Burwood Reserve</t>
  </si>
  <si>
    <t>Wally Tew Reserve</t>
  </si>
  <si>
    <t>Central Reserve</t>
  </si>
  <si>
    <t>Donvale Reserve</t>
  </si>
  <si>
    <t>Warrandyte Reserve</t>
  </si>
  <si>
    <t>Springfield Reserve</t>
  </si>
  <si>
    <t>Mt. Waverley Reserve</t>
  </si>
  <si>
    <t>Springfield Park</t>
  </si>
  <si>
    <t/>
  </si>
  <si>
    <t>Mt Waverley Reserve</t>
  </si>
  <si>
    <t>Surrey Park Reserve</t>
  </si>
  <si>
    <t>Silvan Rec. Reserve</t>
  </si>
  <si>
    <t>Forest Hill Reserve</t>
  </si>
  <si>
    <t>Koonung Reserve</t>
  </si>
  <si>
    <t>Coldstream Reserve</t>
  </si>
  <si>
    <t>Kimberley Reserve</t>
  </si>
  <si>
    <t>Pinks Reserve</t>
  </si>
  <si>
    <t>Hughes Park</t>
  </si>
  <si>
    <t>6:30pm</t>
  </si>
  <si>
    <t>6:10pm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</si>
</sst>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.5"/>
      <color theme="4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3.5"/>
      <color rgb="FFFF0000"/>
      <name val="Calibri"/>
      <family val="2"/>
      <scheme val="minor"/>
    </font>
    <font>
      <b/>
      <sz val="13.5"/>
      <name val="Calibri"/>
      <family val="2"/>
      <scheme val="minor"/>
    </font>
    <font>
      <sz val="13.5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9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1" fillId="2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6" borderId="0" xfId="0" applyFont="1" applyFill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4" borderId="0" xfId="0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7" borderId="17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0" fillId="7" borderId="21" xfId="0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 applyAlignment="1"/>
    <xf numFmtId="0" fontId="5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9" borderId="0" xfId="0" applyFont="1" applyFill="1" applyBorder="1"/>
    <xf numFmtId="0" fontId="10" fillId="9" borderId="0" xfId="0" applyFont="1" applyFill="1" applyBorder="1" applyAlignment="1">
      <alignment horizontal="center"/>
    </xf>
    <xf numFmtId="0" fontId="0" fillId="9" borderId="0" xfId="0" applyNumberFormat="1" applyFont="1" applyFill="1" applyBorder="1" applyAlignment="1">
      <alignment horizontal="right"/>
    </xf>
    <xf numFmtId="0" fontId="0" fillId="9" borderId="0" xfId="0" applyNumberFormat="1" applyFont="1" applyFill="1" applyBorder="1" applyAlignment="1">
      <alignment horizontal="center"/>
    </xf>
    <xf numFmtId="0" fontId="0" fillId="9" borderId="0" xfId="0" applyNumberFormat="1" applyFont="1" applyFill="1" applyBorder="1" applyAlignment="1">
      <alignment horizontal="left"/>
    </xf>
    <xf numFmtId="0" fontId="8" fillId="9" borderId="0" xfId="0" applyFont="1" applyFill="1" applyBorder="1"/>
    <xf numFmtId="0" fontId="0" fillId="9" borderId="5" xfId="0" applyNumberFormat="1" applyFont="1" applyFill="1" applyBorder="1" applyAlignment="1">
      <alignment horizontal="left"/>
    </xf>
    <xf numFmtId="14" fontId="9" fillId="9" borderId="0" xfId="0" applyNumberFormat="1" applyFont="1" applyFill="1" applyBorder="1" applyAlignment="1">
      <alignment horizontal="left"/>
    </xf>
    <xf numFmtId="0" fontId="2" fillId="9" borderId="0" xfId="0" applyFont="1" applyFill="1" applyBorder="1" applyAlignment="1">
      <alignment horizontal="right"/>
    </xf>
    <xf numFmtId="0" fontId="2" fillId="9" borderId="0" xfId="0" applyFont="1" applyFill="1" applyBorder="1" applyAlignment="1">
      <alignment horizontal="left"/>
    </xf>
    <xf numFmtId="0" fontId="8" fillId="9" borderId="4" xfId="0" applyFont="1" applyFill="1" applyBorder="1"/>
    <xf numFmtId="14" fontId="9" fillId="9" borderId="0" xfId="0" applyNumberFormat="1" applyFont="1" applyFill="1" applyBorder="1" applyAlignment="1">
      <alignment horizontal="right"/>
    </xf>
    <xf numFmtId="14" fontId="11" fillId="9" borderId="5" xfId="0" applyNumberFormat="1" applyFont="1" applyFill="1" applyBorder="1" applyAlignment="1">
      <alignment horizontal="right"/>
    </xf>
    <xf numFmtId="0" fontId="8" fillId="9" borderId="6" xfId="0" applyFont="1" applyFill="1" applyBorder="1"/>
    <xf numFmtId="14" fontId="11" fillId="9" borderId="8" xfId="0" applyNumberFormat="1" applyFont="1" applyFill="1" applyBorder="1" applyAlignment="1">
      <alignment horizontal="right"/>
    </xf>
    <xf numFmtId="0" fontId="0" fillId="9" borderId="7" xfId="0" applyNumberFormat="1" applyFont="1" applyFill="1" applyBorder="1" applyAlignment="1">
      <alignment horizontal="right"/>
    </xf>
    <xf numFmtId="0" fontId="0" fillId="9" borderId="7" xfId="0" applyNumberFormat="1" applyFont="1" applyFill="1" applyBorder="1" applyAlignment="1">
      <alignment horizontal="center"/>
    </xf>
    <xf numFmtId="0" fontId="0" fillId="9" borderId="7" xfId="0" applyNumberFormat="1" applyFont="1" applyFill="1" applyBorder="1" applyAlignment="1">
      <alignment horizontal="left"/>
    </xf>
    <xf numFmtId="0" fontId="12" fillId="9" borderId="0" xfId="0" applyFont="1" applyFill="1" applyBorder="1"/>
    <xf numFmtId="0" fontId="0" fillId="9" borderId="8" xfId="0" applyNumberFormat="1" applyFont="1" applyFill="1" applyBorder="1" applyAlignment="1">
      <alignment horizontal="left"/>
    </xf>
    <xf numFmtId="0" fontId="0" fillId="9" borderId="0" xfId="0" applyFont="1" applyFill="1" applyBorder="1"/>
    <xf numFmtId="0" fontId="0" fillId="9" borderId="0" xfId="0" applyFont="1" applyFill="1" applyBorder="1" applyAlignment="1">
      <alignment horizontal="left"/>
    </xf>
    <xf numFmtId="14" fontId="16" fillId="9" borderId="0" xfId="0" applyNumberFormat="1" applyFont="1" applyFill="1" applyBorder="1" applyAlignment="1">
      <alignment horizontal="left"/>
    </xf>
    <xf numFmtId="0" fontId="0" fillId="9" borderId="0" xfId="0" applyFont="1" applyFill="1" applyBorder="1" applyAlignment="1">
      <alignment horizontal="right"/>
    </xf>
    <xf numFmtId="0" fontId="13" fillId="9" borderId="4" xfId="0" applyFont="1" applyFill="1" applyBorder="1"/>
    <xf numFmtId="0" fontId="1" fillId="9" borderId="4" xfId="0" applyFont="1" applyFill="1" applyBorder="1"/>
    <xf numFmtId="14" fontId="16" fillId="9" borderId="0" xfId="0" applyNumberFormat="1" applyFont="1" applyFill="1" applyBorder="1" applyAlignment="1">
      <alignment horizontal="right"/>
    </xf>
    <xf numFmtId="0" fontId="1" fillId="9" borderId="6" xfId="0" applyFont="1" applyFill="1" applyBorder="1"/>
    <xf numFmtId="14" fontId="16" fillId="9" borderId="7" xfId="0" applyNumberFormat="1" applyFont="1" applyFill="1" applyBorder="1" applyAlignment="1">
      <alignment horizontal="right"/>
    </xf>
    <xf numFmtId="0" fontId="0" fillId="9" borderId="7" xfId="0" applyFont="1" applyFill="1" applyBorder="1"/>
    <xf numFmtId="14" fontId="16" fillId="9" borderId="7" xfId="0" applyNumberFormat="1" applyFont="1" applyFill="1" applyBorder="1" applyAlignment="1">
      <alignment horizontal="left"/>
    </xf>
    <xf numFmtId="0" fontId="18" fillId="9" borderId="0" xfId="0" applyNumberFormat="1" applyFont="1" applyFill="1" applyBorder="1" applyAlignment="1">
      <alignment horizontal="right"/>
    </xf>
    <xf numFmtId="0" fontId="18" fillId="9" borderId="0" xfId="0" applyNumberFormat="1" applyFont="1" applyFill="1" applyBorder="1" applyAlignment="1">
      <alignment horizontal="center"/>
    </xf>
    <xf numFmtId="0" fontId="18" fillId="9" borderId="0" xfId="0" applyNumberFormat="1" applyFont="1" applyFill="1" applyBorder="1" applyAlignment="1">
      <alignment horizontal="left"/>
    </xf>
    <xf numFmtId="0" fontId="18" fillId="9" borderId="0" xfId="0" applyFont="1" applyFill="1" applyBorder="1"/>
    <xf numFmtId="0" fontId="17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/>
    </xf>
    <xf numFmtId="0" fontId="18" fillId="9" borderId="5" xfId="0" applyNumberFormat="1" applyFont="1" applyFill="1" applyBorder="1" applyAlignment="1">
      <alignment horizontal="left"/>
    </xf>
    <xf numFmtId="0" fontId="18" fillId="9" borderId="4" xfId="0" applyFont="1" applyFill="1" applyBorder="1"/>
    <xf numFmtId="14" fontId="17" fillId="9" borderId="0" xfId="0" applyNumberFormat="1" applyFont="1" applyFill="1" applyBorder="1" applyAlignment="1">
      <alignment horizontal="left"/>
    </xf>
    <xf numFmtId="0" fontId="18" fillId="9" borderId="0" xfId="0" applyFont="1" applyFill="1" applyBorder="1" applyAlignment="1">
      <alignment horizontal="right"/>
    </xf>
    <xf numFmtId="0" fontId="18" fillId="9" borderId="5" xfId="0" applyFont="1" applyFill="1" applyBorder="1" applyAlignment="1">
      <alignment horizontal="left"/>
    </xf>
    <xf numFmtId="0" fontId="21" fillId="9" borderId="4" xfId="0" applyFont="1" applyFill="1" applyBorder="1"/>
    <xf numFmtId="0" fontId="19" fillId="9" borderId="4" xfId="0" applyFont="1" applyFill="1" applyBorder="1"/>
    <xf numFmtId="14" fontId="17" fillId="9" borderId="0" xfId="0" applyNumberFormat="1" applyFont="1" applyFill="1" applyBorder="1" applyAlignment="1">
      <alignment horizontal="right"/>
    </xf>
    <xf numFmtId="0" fontId="19" fillId="9" borderId="6" xfId="0" applyFont="1" applyFill="1" applyBorder="1"/>
    <xf numFmtId="14" fontId="17" fillId="9" borderId="7" xfId="0" applyNumberFormat="1" applyFont="1" applyFill="1" applyBorder="1" applyAlignment="1">
      <alignment horizontal="right"/>
    </xf>
    <xf numFmtId="0" fontId="18" fillId="9" borderId="7" xfId="0" applyNumberFormat="1" applyFont="1" applyFill="1" applyBorder="1" applyAlignment="1">
      <alignment horizontal="center"/>
    </xf>
    <xf numFmtId="0" fontId="18" fillId="9" borderId="7" xfId="0" applyNumberFormat="1" applyFont="1" applyFill="1" applyBorder="1" applyAlignment="1">
      <alignment horizontal="left"/>
    </xf>
    <xf numFmtId="0" fontId="18" fillId="9" borderId="7" xfId="0" applyFont="1" applyFill="1" applyBorder="1"/>
    <xf numFmtId="14" fontId="17" fillId="9" borderId="7" xfId="0" applyNumberFormat="1" applyFont="1" applyFill="1" applyBorder="1" applyAlignment="1">
      <alignment horizontal="left"/>
    </xf>
    <xf numFmtId="0" fontId="18" fillId="9" borderId="7" xfId="0" applyNumberFormat="1" applyFont="1" applyFill="1" applyBorder="1" applyAlignment="1">
      <alignment horizontal="right"/>
    </xf>
    <xf numFmtId="0" fontId="18" fillId="9" borderId="8" xfId="0" applyNumberFormat="1" applyFont="1" applyFill="1" applyBorder="1" applyAlignment="1">
      <alignment horizontal="left"/>
    </xf>
    <xf numFmtId="0" fontId="0" fillId="9" borderId="0" xfId="0" applyFill="1"/>
    <xf numFmtId="0" fontId="2" fillId="9" borderId="5" xfId="0" applyFont="1" applyFill="1" applyBorder="1"/>
    <xf numFmtId="0" fontId="2" fillId="9" borderId="4" xfId="0" applyFont="1" applyFill="1" applyBorder="1"/>
    <xf numFmtId="0" fontId="18" fillId="9" borderId="5" xfId="0" applyFont="1" applyFill="1" applyBorder="1"/>
    <xf numFmtId="14" fontId="20" fillId="9" borderId="5" xfId="0" applyNumberFormat="1" applyFont="1" applyFill="1" applyBorder="1" applyAlignment="1">
      <alignment horizontal="right"/>
    </xf>
    <xf numFmtId="0" fontId="18" fillId="9" borderId="6" xfId="0" applyFont="1" applyFill="1" applyBorder="1"/>
    <xf numFmtId="14" fontId="20" fillId="9" borderId="8" xfId="0" applyNumberFormat="1" applyFont="1" applyFill="1" applyBorder="1" applyAlignment="1">
      <alignment horizontal="right"/>
    </xf>
    <xf numFmtId="0" fontId="14" fillId="9" borderId="0" xfId="0" applyFont="1" applyFill="1" applyBorder="1" applyAlignment="1"/>
    <xf numFmtId="0" fontId="2" fillId="9" borderId="7" xfId="0" applyFont="1" applyFill="1" applyBorder="1"/>
    <xf numFmtId="14" fontId="27" fillId="9" borderId="4" xfId="0" applyNumberFormat="1" applyFont="1" applyFill="1" applyBorder="1" applyAlignment="1">
      <alignment horizontal="left"/>
    </xf>
    <xf numFmtId="0" fontId="26" fillId="9" borderId="0" xfId="0" applyNumberFormat="1" applyFont="1" applyFill="1" applyBorder="1" applyAlignment="1">
      <alignment horizontal="center"/>
    </xf>
    <xf numFmtId="14" fontId="27" fillId="9" borderId="0" xfId="0" applyNumberFormat="1" applyFont="1" applyFill="1" applyBorder="1" applyAlignment="1">
      <alignment horizontal="left"/>
    </xf>
    <xf numFmtId="0" fontId="26" fillId="9" borderId="4" xfId="0" applyFont="1" applyFill="1" applyBorder="1"/>
    <xf numFmtId="0" fontId="10" fillId="9" borderId="0" xfId="0" applyFont="1" applyFill="1" applyBorder="1" applyAlignment="1">
      <alignment horizontal="left"/>
    </xf>
    <xf numFmtId="0" fontId="10" fillId="9" borderId="4" xfId="0" applyFont="1" applyFill="1" applyBorder="1" applyAlignment="1">
      <alignment horizontal="left"/>
    </xf>
    <xf numFmtId="14" fontId="10" fillId="9" borderId="4" xfId="0" applyNumberFormat="1" applyFont="1" applyFill="1" applyBorder="1" applyAlignment="1">
      <alignment horizontal="left"/>
    </xf>
    <xf numFmtId="0" fontId="26" fillId="9" borderId="0" xfId="0" applyFont="1" applyFill="1" applyBorder="1"/>
    <xf numFmtId="0" fontId="26" fillId="9" borderId="0" xfId="0" applyFont="1" applyFill="1" applyBorder="1" applyAlignment="1">
      <alignment horizontal="right"/>
    </xf>
    <xf numFmtId="0" fontId="26" fillId="9" borderId="5" xfId="0" applyFont="1" applyFill="1" applyBorder="1"/>
    <xf numFmtId="14" fontId="10" fillId="9" borderId="0" xfId="0" applyNumberFormat="1" applyFont="1" applyFill="1" applyBorder="1" applyAlignment="1">
      <alignment horizontal="left"/>
    </xf>
    <xf numFmtId="0" fontId="26" fillId="9" borderId="0" xfId="0" applyNumberFormat="1" applyFont="1" applyFill="1" applyBorder="1"/>
    <xf numFmtId="0" fontId="29" fillId="9" borderId="0" xfId="0" applyNumberFormat="1" applyFont="1" applyFill="1" applyBorder="1" applyAlignment="1">
      <alignment horizontal="right"/>
    </xf>
    <xf numFmtId="0" fontId="29" fillId="9" borderId="0" xfId="0" applyNumberFormat="1" applyFont="1" applyFill="1" applyBorder="1" applyAlignment="1">
      <alignment horizontal="left"/>
    </xf>
    <xf numFmtId="0" fontId="26" fillId="9" borderId="7" xfId="0" applyNumberFormat="1" applyFont="1" applyFill="1" applyBorder="1" applyAlignment="1">
      <alignment horizontal="center"/>
    </xf>
    <xf numFmtId="0" fontId="26" fillId="9" borderId="7" xfId="0" applyFont="1" applyFill="1" applyBorder="1"/>
    <xf numFmtId="0" fontId="30" fillId="9" borderId="1" xfId="0" applyFont="1" applyFill="1" applyBorder="1" applyAlignment="1">
      <alignment horizontal="left"/>
    </xf>
    <xf numFmtId="0" fontId="31" fillId="9" borderId="2" xfId="0" applyNumberFormat="1" applyFont="1" applyFill="1" applyBorder="1" applyAlignment="1">
      <alignment horizontal="center"/>
    </xf>
    <xf numFmtId="0" fontId="31" fillId="9" borderId="2" xfId="0" applyNumberFormat="1" applyFont="1" applyFill="1" applyBorder="1" applyAlignment="1">
      <alignment horizontal="left"/>
    </xf>
    <xf numFmtId="0" fontId="30" fillId="9" borderId="2" xfId="0" applyFont="1" applyFill="1" applyBorder="1" applyAlignment="1">
      <alignment horizontal="left"/>
    </xf>
    <xf numFmtId="0" fontId="31" fillId="9" borderId="3" xfId="0" applyNumberFormat="1" applyFont="1" applyFill="1" applyBorder="1" applyAlignment="1">
      <alignment horizontal="left"/>
    </xf>
    <xf numFmtId="14" fontId="32" fillId="9" borderId="4" xfId="0" applyNumberFormat="1" applyFont="1" applyFill="1" applyBorder="1" applyAlignment="1">
      <alignment horizontal="left"/>
    </xf>
    <xf numFmtId="0" fontId="31" fillId="9" borderId="0" xfId="0" applyNumberFormat="1" applyFont="1" applyFill="1" applyBorder="1" applyAlignment="1">
      <alignment horizontal="center"/>
    </xf>
    <xf numFmtId="0" fontId="31" fillId="9" borderId="0" xfId="0" applyNumberFormat="1" applyFont="1" applyFill="1" applyBorder="1" applyAlignment="1">
      <alignment horizontal="left"/>
    </xf>
    <xf numFmtId="14" fontId="32" fillId="9" borderId="0" xfId="0" applyNumberFormat="1" applyFont="1" applyFill="1" applyBorder="1" applyAlignment="1">
      <alignment horizontal="left"/>
    </xf>
    <xf numFmtId="0" fontId="31" fillId="9" borderId="5" xfId="0" applyNumberFormat="1" applyFont="1" applyFill="1" applyBorder="1" applyAlignment="1">
      <alignment horizontal="left"/>
    </xf>
    <xf numFmtId="0" fontId="31" fillId="9" borderId="4" xfId="0" applyFont="1" applyFill="1" applyBorder="1"/>
    <xf numFmtId="0" fontId="33" fillId="9" borderId="0" xfId="0" applyFont="1" applyFill="1" applyBorder="1" applyAlignment="1">
      <alignment horizontal="left"/>
    </xf>
    <xf numFmtId="0" fontId="33" fillId="9" borderId="4" xfId="0" applyFont="1" applyFill="1" applyBorder="1" applyAlignment="1">
      <alignment horizontal="left"/>
    </xf>
    <xf numFmtId="14" fontId="33" fillId="9" borderId="4" xfId="0" applyNumberFormat="1" applyFont="1" applyFill="1" applyBorder="1" applyAlignment="1">
      <alignment horizontal="left"/>
    </xf>
    <xf numFmtId="0" fontId="31" fillId="9" borderId="0" xfId="0" applyFont="1" applyFill="1" applyBorder="1"/>
    <xf numFmtId="0" fontId="30" fillId="9" borderId="4" xfId="0" applyFont="1" applyFill="1" applyBorder="1" applyAlignment="1">
      <alignment horizontal="left"/>
    </xf>
    <xf numFmtId="0" fontId="31" fillId="9" borderId="0" xfId="0" applyFont="1" applyFill="1" applyBorder="1" applyAlignment="1">
      <alignment horizontal="left"/>
    </xf>
    <xf numFmtId="0" fontId="30" fillId="9" borderId="0" xfId="0" applyFont="1" applyFill="1" applyBorder="1" applyAlignment="1">
      <alignment horizontal="left"/>
    </xf>
    <xf numFmtId="0" fontId="31" fillId="9" borderId="5" xfId="0" applyFont="1" applyFill="1" applyBorder="1" applyAlignment="1">
      <alignment horizontal="left"/>
    </xf>
    <xf numFmtId="0" fontId="31" fillId="9" borderId="5" xfId="0" applyFont="1" applyFill="1" applyBorder="1"/>
    <xf numFmtId="14" fontId="33" fillId="9" borderId="0" xfId="0" applyNumberFormat="1" applyFont="1" applyFill="1" applyBorder="1" applyAlignment="1">
      <alignment horizontal="left"/>
    </xf>
    <xf numFmtId="0" fontId="33" fillId="9" borderId="0" xfId="0" applyFont="1" applyFill="1" applyBorder="1" applyAlignment="1">
      <alignment horizontal="right"/>
    </xf>
    <xf numFmtId="0" fontId="31" fillId="9" borderId="0" xfId="0" applyNumberFormat="1" applyFont="1" applyFill="1" applyBorder="1"/>
    <xf numFmtId="0" fontId="34" fillId="9" borderId="0" xfId="0" applyNumberFormat="1" applyFont="1" applyFill="1" applyBorder="1" applyAlignment="1">
      <alignment horizontal="left"/>
    </xf>
    <xf numFmtId="0" fontId="34" fillId="9" borderId="5" xfId="0" applyNumberFormat="1" applyFont="1" applyFill="1" applyBorder="1" applyAlignment="1">
      <alignment horizontal="left"/>
    </xf>
    <xf numFmtId="0" fontId="33" fillId="9" borderId="4" xfId="0" applyFont="1" applyFill="1" applyBorder="1" applyAlignment="1">
      <alignment horizontal="right"/>
    </xf>
    <xf numFmtId="0" fontId="35" fillId="9" borderId="0" xfId="0" applyNumberFormat="1" applyFont="1" applyFill="1" applyBorder="1" applyAlignment="1">
      <alignment horizontal="right"/>
    </xf>
    <xf numFmtId="0" fontId="35" fillId="9" borderId="0" xfId="0" applyNumberFormat="1" applyFont="1" applyFill="1" applyBorder="1" applyAlignment="1">
      <alignment horizontal="center"/>
    </xf>
    <xf numFmtId="0" fontId="35" fillId="9" borderId="0" xfId="0" applyNumberFormat="1" applyFont="1" applyFill="1" applyBorder="1" applyAlignment="1">
      <alignment horizontal="left"/>
    </xf>
    <xf numFmtId="0" fontId="35" fillId="9" borderId="5" xfId="0" applyNumberFormat="1" applyFont="1" applyFill="1" applyBorder="1" applyAlignment="1">
      <alignment horizontal="left"/>
    </xf>
    <xf numFmtId="0" fontId="31" fillId="9" borderId="6" xfId="0" applyFont="1" applyFill="1" applyBorder="1" applyAlignment="1">
      <alignment horizontal="right"/>
    </xf>
    <xf numFmtId="0" fontId="31" fillId="9" borderId="7" xfId="0" applyNumberFormat="1" applyFont="1" applyFill="1" applyBorder="1" applyAlignment="1">
      <alignment horizontal="center"/>
    </xf>
    <xf numFmtId="0" fontId="31" fillId="9" borderId="7" xfId="0" applyNumberFormat="1" applyFont="1" applyFill="1" applyBorder="1" applyAlignment="1">
      <alignment horizontal="left"/>
    </xf>
    <xf numFmtId="0" fontId="31" fillId="9" borderId="7" xfId="0" applyFont="1" applyFill="1" applyBorder="1"/>
    <xf numFmtId="0" fontId="31" fillId="9" borderId="8" xfId="0" applyNumberFormat="1" applyFont="1" applyFill="1" applyBorder="1" applyAlignment="1">
      <alignment horizontal="left"/>
    </xf>
    <xf numFmtId="0" fontId="36" fillId="9" borderId="0" xfId="0" applyFont="1" applyFill="1" applyBorder="1" applyAlignment="1">
      <alignment horizontal="left"/>
    </xf>
    <xf numFmtId="0" fontId="35" fillId="9" borderId="2" xfId="0" applyNumberFormat="1" applyFont="1" applyFill="1" applyBorder="1" applyAlignment="1">
      <alignment horizontal="right"/>
    </xf>
    <xf numFmtId="0" fontId="35" fillId="9" borderId="0" xfId="0" applyFont="1" applyFill="1" applyBorder="1" applyAlignment="1">
      <alignment horizontal="right"/>
    </xf>
    <xf numFmtId="0" fontId="35" fillId="9" borderId="0" xfId="0" applyFont="1" applyFill="1" applyBorder="1" applyAlignment="1">
      <alignment horizontal="left"/>
    </xf>
    <xf numFmtId="0" fontId="33" fillId="9" borderId="0" xfId="0" applyNumberFormat="1" applyFont="1" applyFill="1" applyBorder="1" applyAlignment="1">
      <alignment horizontal="right"/>
    </xf>
    <xf numFmtId="0" fontId="35" fillId="9" borderId="7" xfId="0" applyNumberFormat="1" applyFont="1" applyFill="1" applyBorder="1" applyAlignment="1">
      <alignment horizontal="right"/>
    </xf>
    <xf numFmtId="0" fontId="36" fillId="0" borderId="0" xfId="0" applyFont="1" applyBorder="1" applyAlignment="1">
      <alignment horizontal="left"/>
    </xf>
    <xf numFmtId="0" fontId="36" fillId="9" borderId="0" xfId="0" applyFont="1" applyFill="1" applyBorder="1"/>
    <xf numFmtId="0" fontId="35" fillId="9" borderId="2" xfId="0" applyNumberFormat="1" applyFont="1" applyFill="1" applyBorder="1" applyAlignment="1">
      <alignment horizontal="left"/>
    </xf>
    <xf numFmtId="0" fontId="35" fillId="9" borderId="0" xfId="0" applyFont="1" applyFill="1" applyBorder="1"/>
    <xf numFmtId="0" fontId="33" fillId="9" borderId="0" xfId="0" applyNumberFormat="1" applyFont="1" applyFill="1" applyBorder="1" applyAlignment="1">
      <alignment horizontal="left"/>
    </xf>
    <xf numFmtId="0" fontId="35" fillId="9" borderId="7" xfId="0" applyNumberFormat="1" applyFont="1" applyFill="1" applyBorder="1" applyAlignment="1">
      <alignment horizontal="left"/>
    </xf>
    <xf numFmtId="0" fontId="36" fillId="0" borderId="0" xfId="0" applyFont="1" applyBorder="1"/>
    <xf numFmtId="0" fontId="0" fillId="9" borderId="0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left"/>
    </xf>
    <xf numFmtId="0" fontId="37" fillId="9" borderId="1" xfId="0" applyFont="1" applyFill="1" applyBorder="1" applyAlignment="1">
      <alignment horizontal="left"/>
    </xf>
    <xf numFmtId="0" fontId="38" fillId="9" borderId="2" xfId="0" applyNumberFormat="1" applyFont="1" applyFill="1" applyBorder="1" applyAlignment="1">
      <alignment horizontal="right"/>
    </xf>
    <xf numFmtId="0" fontId="38" fillId="9" borderId="2" xfId="0" applyNumberFormat="1" applyFont="1" applyFill="1" applyBorder="1" applyAlignment="1">
      <alignment horizontal="center"/>
    </xf>
    <xf numFmtId="0" fontId="38" fillId="9" borderId="2" xfId="0" applyNumberFormat="1" applyFont="1" applyFill="1" applyBorder="1" applyAlignment="1">
      <alignment horizontal="left"/>
    </xf>
    <xf numFmtId="0" fontId="38" fillId="9" borderId="2" xfId="0" applyFont="1" applyFill="1" applyBorder="1"/>
    <xf numFmtId="0" fontId="37" fillId="9" borderId="2" xfId="0" applyFont="1" applyFill="1" applyBorder="1" applyAlignment="1">
      <alignment horizontal="left"/>
    </xf>
    <xf numFmtId="0" fontId="38" fillId="9" borderId="3" xfId="0" applyNumberFormat="1" applyFont="1" applyFill="1" applyBorder="1" applyAlignment="1">
      <alignment horizontal="left"/>
    </xf>
    <xf numFmtId="14" fontId="39" fillId="9" borderId="4" xfId="0" applyNumberFormat="1" applyFont="1" applyFill="1" applyBorder="1" applyAlignment="1">
      <alignment horizontal="left"/>
    </xf>
    <xf numFmtId="0" fontId="38" fillId="9" borderId="0" xfId="0" applyNumberFormat="1" applyFont="1" applyFill="1" applyBorder="1" applyAlignment="1">
      <alignment horizontal="right"/>
    </xf>
    <xf numFmtId="0" fontId="38" fillId="9" borderId="0" xfId="0" applyNumberFormat="1" applyFont="1" applyFill="1" applyBorder="1" applyAlignment="1">
      <alignment horizontal="center"/>
    </xf>
    <xf numFmtId="0" fontId="38" fillId="9" borderId="0" xfId="0" applyNumberFormat="1" applyFont="1" applyFill="1" applyBorder="1" applyAlignment="1">
      <alignment horizontal="left"/>
    </xf>
    <xf numFmtId="0" fontId="38" fillId="9" borderId="0" xfId="0" applyFont="1" applyFill="1" applyBorder="1"/>
    <xf numFmtId="14" fontId="39" fillId="9" borderId="0" xfId="0" applyNumberFormat="1" applyFont="1" applyFill="1" applyBorder="1" applyAlignment="1">
      <alignment horizontal="left"/>
    </xf>
    <xf numFmtId="0" fontId="38" fillId="9" borderId="5" xfId="0" applyNumberFormat="1" applyFont="1" applyFill="1" applyBorder="1" applyAlignment="1">
      <alignment horizontal="left"/>
    </xf>
    <xf numFmtId="0" fontId="38" fillId="9" borderId="4" xfId="0" applyFont="1" applyFill="1" applyBorder="1"/>
    <xf numFmtId="0" fontId="40" fillId="9" borderId="0" xfId="0" applyFont="1" applyFill="1" applyBorder="1" applyAlignment="1">
      <alignment horizontal="left"/>
    </xf>
    <xf numFmtId="0" fontId="40" fillId="9" borderId="4" xfId="0" applyFont="1" applyFill="1" applyBorder="1" applyAlignment="1">
      <alignment horizontal="left"/>
    </xf>
    <xf numFmtId="14" fontId="41" fillId="9" borderId="4" xfId="0" applyNumberFormat="1" applyFont="1" applyFill="1" applyBorder="1" applyAlignment="1">
      <alignment horizontal="left"/>
    </xf>
    <xf numFmtId="0" fontId="38" fillId="9" borderId="0" xfId="0" applyNumberFormat="1" applyFont="1" applyFill="1" applyBorder="1"/>
    <xf numFmtId="0" fontId="38" fillId="9" borderId="0" xfId="0" applyFont="1" applyFill="1" applyBorder="1" applyAlignment="1">
      <alignment horizontal="right"/>
    </xf>
    <xf numFmtId="0" fontId="38" fillId="9" borderId="0" xfId="0" applyFont="1" applyFill="1" applyBorder="1" applyAlignment="1">
      <alignment horizontal="left"/>
    </xf>
    <xf numFmtId="0" fontId="37" fillId="9" borderId="0" xfId="0" applyFont="1" applyFill="1" applyBorder="1" applyAlignment="1">
      <alignment horizontal="left"/>
    </xf>
    <xf numFmtId="0" fontId="38" fillId="9" borderId="5" xfId="0" applyFont="1" applyFill="1" applyBorder="1" applyAlignment="1">
      <alignment horizontal="left"/>
    </xf>
    <xf numFmtId="14" fontId="40" fillId="9" borderId="4" xfId="0" applyNumberFormat="1" applyFont="1" applyFill="1" applyBorder="1" applyAlignment="1">
      <alignment horizontal="left"/>
    </xf>
    <xf numFmtId="0" fontId="37" fillId="9" borderId="4" xfId="0" applyFont="1" applyFill="1" applyBorder="1" applyAlignment="1">
      <alignment horizontal="left"/>
    </xf>
    <xf numFmtId="0" fontId="38" fillId="9" borderId="5" xfId="0" applyFont="1" applyFill="1" applyBorder="1"/>
    <xf numFmtId="14" fontId="40" fillId="9" borderId="0" xfId="0" applyNumberFormat="1" applyFont="1" applyFill="1" applyBorder="1" applyAlignment="1">
      <alignment horizontal="left"/>
    </xf>
    <xf numFmtId="0" fontId="42" fillId="9" borderId="0" xfId="0" applyNumberFormat="1" applyFont="1" applyFill="1" applyBorder="1" applyAlignment="1">
      <alignment horizontal="left"/>
    </xf>
    <xf numFmtId="0" fontId="42" fillId="9" borderId="5" xfId="0" applyNumberFormat="1" applyFont="1" applyFill="1" applyBorder="1" applyAlignment="1">
      <alignment horizontal="left"/>
    </xf>
    <xf numFmtId="0" fontId="39" fillId="9" borderId="4" xfId="0" applyFont="1" applyFill="1" applyBorder="1" applyAlignment="1">
      <alignment horizontal="left"/>
    </xf>
    <xf numFmtId="0" fontId="42" fillId="9" borderId="0" xfId="0" applyNumberFormat="1" applyFont="1" applyFill="1" applyBorder="1" applyAlignment="1">
      <alignment horizontal="right"/>
    </xf>
    <xf numFmtId="0" fontId="41" fillId="9" borderId="0" xfId="0" applyNumberFormat="1" applyFont="1" applyFill="1" applyBorder="1" applyAlignment="1">
      <alignment horizontal="left"/>
    </xf>
    <xf numFmtId="0" fontId="41" fillId="9" borderId="0" xfId="0" applyNumberFormat="1" applyFont="1" applyFill="1" applyBorder="1" applyAlignment="1">
      <alignment horizontal="right"/>
    </xf>
    <xf numFmtId="0" fontId="41" fillId="9" borderId="0" xfId="0" applyNumberFormat="1" applyFont="1" applyFill="1" applyBorder="1" applyAlignment="1">
      <alignment horizontal="center"/>
    </xf>
    <xf numFmtId="0" fontId="38" fillId="9" borderId="6" xfId="0" applyFont="1" applyFill="1" applyBorder="1"/>
    <xf numFmtId="0" fontId="38" fillId="9" borderId="7" xfId="0" applyFont="1" applyFill="1" applyBorder="1" applyAlignment="1">
      <alignment horizontal="right"/>
    </xf>
    <xf numFmtId="0" fontId="38" fillId="9" borderId="7" xfId="0" applyFont="1" applyFill="1" applyBorder="1"/>
    <xf numFmtId="0" fontId="38" fillId="9" borderId="7" xfId="0" applyFont="1" applyFill="1" applyBorder="1" applyAlignment="1">
      <alignment horizontal="left"/>
    </xf>
    <xf numFmtId="0" fontId="38" fillId="9" borderId="8" xfId="0" applyFont="1" applyFill="1" applyBorder="1"/>
    <xf numFmtId="0" fontId="40" fillId="9" borderId="4" xfId="0" applyFont="1" applyFill="1" applyBorder="1" applyAlignment="1">
      <alignment horizontal="right"/>
    </xf>
    <xf numFmtId="0" fontId="40" fillId="9" borderId="0" xfId="0" applyFont="1" applyFill="1" applyBorder="1" applyAlignment="1">
      <alignment horizontal="right"/>
    </xf>
    <xf numFmtId="0" fontId="38" fillId="9" borderId="4" xfId="0" applyFont="1" applyFill="1" applyBorder="1" applyAlignment="1">
      <alignment horizontal="right"/>
    </xf>
    <xf numFmtId="0" fontId="38" fillId="9" borderId="8" xfId="0" applyFont="1" applyFill="1" applyBorder="1" applyAlignment="1">
      <alignment horizontal="left"/>
    </xf>
    <xf numFmtId="0" fontId="38" fillId="9" borderId="2" xfId="0" applyFont="1" applyFill="1" applyBorder="1" applyAlignment="1">
      <alignment horizontal="right"/>
    </xf>
    <xf numFmtId="0" fontId="38" fillId="9" borderId="3" xfId="0" applyFont="1" applyFill="1" applyBorder="1" applyAlignment="1">
      <alignment horizontal="center"/>
    </xf>
    <xf numFmtId="0" fontId="43" fillId="9" borderId="4" xfId="0" applyFont="1" applyFill="1" applyBorder="1" applyAlignment="1">
      <alignment horizontal="right"/>
    </xf>
    <xf numFmtId="0" fontId="43" fillId="9" borderId="4" xfId="0" applyFont="1" applyFill="1" applyBorder="1" applyAlignment="1"/>
    <xf numFmtId="0" fontId="44" fillId="9" borderId="0" xfId="0" applyFont="1" applyFill="1" applyBorder="1"/>
    <xf numFmtId="14" fontId="43" fillId="9" borderId="4" xfId="0" applyNumberFormat="1" applyFont="1" applyFill="1" applyBorder="1" applyAlignment="1">
      <alignment horizontal="left"/>
    </xf>
    <xf numFmtId="0" fontId="45" fillId="9" borderId="0" xfId="0" applyNumberFormat="1" applyFont="1" applyFill="1" applyBorder="1" applyAlignment="1">
      <alignment horizontal="right"/>
    </xf>
    <xf numFmtId="0" fontId="45" fillId="9" borderId="0" xfId="0" applyNumberFormat="1" applyFont="1" applyFill="1" applyBorder="1" applyAlignment="1">
      <alignment horizontal="center"/>
    </xf>
    <xf numFmtId="0" fontId="45" fillId="9" borderId="0" xfId="0" applyNumberFormat="1" applyFont="1" applyFill="1" applyBorder="1" applyAlignment="1">
      <alignment horizontal="left"/>
    </xf>
    <xf numFmtId="0" fontId="45" fillId="9" borderId="0" xfId="0" applyFont="1" applyFill="1" applyBorder="1"/>
    <xf numFmtId="0" fontId="45" fillId="9" borderId="0" xfId="0" applyFont="1" applyFill="1" applyBorder="1" applyAlignment="1">
      <alignment horizontal="right"/>
    </xf>
    <xf numFmtId="0" fontId="44" fillId="0" borderId="0" xfId="0" applyFont="1" applyBorder="1"/>
    <xf numFmtId="0" fontId="43" fillId="9" borderId="4" xfId="0" applyFont="1" applyFill="1" applyBorder="1" applyAlignment="1">
      <alignment horizontal="left"/>
    </xf>
    <xf numFmtId="0" fontId="43" fillId="9" borderId="0" xfId="0" applyFont="1" applyFill="1" applyBorder="1" applyAlignment="1">
      <alignment horizontal="left"/>
    </xf>
    <xf numFmtId="0" fontId="46" fillId="9" borderId="0" xfId="0" applyNumberFormat="1" applyFont="1" applyFill="1" applyBorder="1" applyAlignment="1">
      <alignment horizontal="left"/>
    </xf>
    <xf numFmtId="0" fontId="47" fillId="9" borderId="0" xfId="0" applyFont="1" applyFill="1" applyBorder="1"/>
    <xf numFmtId="14" fontId="48" fillId="9" borderId="0" xfId="0" applyNumberFormat="1" applyFont="1" applyFill="1" applyBorder="1" applyAlignment="1">
      <alignment horizontal="left"/>
    </xf>
    <xf numFmtId="0" fontId="46" fillId="9" borderId="0" xfId="0" applyNumberFormat="1" applyFont="1" applyFill="1" applyBorder="1" applyAlignment="1">
      <alignment horizontal="right"/>
    </xf>
    <xf numFmtId="0" fontId="46" fillId="9" borderId="0" xfId="0" applyNumberFormat="1" applyFont="1" applyFill="1" applyBorder="1" applyAlignment="1">
      <alignment horizontal="center"/>
    </xf>
    <xf numFmtId="0" fontId="47" fillId="9" borderId="4" xfId="0" applyFont="1" applyFill="1" applyBorder="1"/>
    <xf numFmtId="14" fontId="49" fillId="9" borderId="5" xfId="0" applyNumberFormat="1" applyFont="1" applyFill="1" applyBorder="1" applyAlignment="1">
      <alignment horizontal="right"/>
    </xf>
    <xf numFmtId="14" fontId="43" fillId="9" borderId="0" xfId="0" applyNumberFormat="1" applyFont="1" applyFill="1" applyBorder="1" applyAlignment="1">
      <alignment horizontal="left"/>
    </xf>
    <xf numFmtId="0" fontId="44" fillId="9" borderId="0" xfId="0" applyFont="1" applyFill="1" applyBorder="1" applyAlignment="1">
      <alignment horizontal="left"/>
    </xf>
    <xf numFmtId="0" fontId="44" fillId="9" borderId="0" xfId="0" applyFont="1" applyFill="1" applyBorder="1" applyAlignment="1">
      <alignment horizontal="right"/>
    </xf>
    <xf numFmtId="0" fontId="50" fillId="9" borderId="4" xfId="0" applyFont="1" applyFill="1" applyBorder="1"/>
    <xf numFmtId="14" fontId="22" fillId="9" borderId="0" xfId="0" applyNumberFormat="1" applyFont="1" applyFill="1" applyBorder="1" applyAlignment="1">
      <alignment horizontal="right"/>
    </xf>
    <xf numFmtId="0" fontId="45" fillId="9" borderId="4" xfId="0" applyFont="1" applyFill="1" applyBorder="1"/>
    <xf numFmtId="0" fontId="40" fillId="9" borderId="0" xfId="0" applyNumberFormat="1" applyFont="1" applyFill="1" applyBorder="1" applyAlignment="1">
      <alignment horizontal="right"/>
    </xf>
    <xf numFmtId="0" fontId="40" fillId="9" borderId="0" xfId="0" applyNumberFormat="1" applyFont="1" applyFill="1" applyBorder="1" applyAlignment="1">
      <alignment horizontal="left"/>
    </xf>
    <xf numFmtId="0" fontId="28" fillId="9" borderId="0" xfId="0" applyFont="1" applyFill="1" applyBorder="1" applyAlignment="1">
      <alignment horizontal="center"/>
    </xf>
    <xf numFmtId="0" fontId="38" fillId="9" borderId="0" xfId="0" quotePrefix="1" applyFont="1" applyFill="1" applyBorder="1"/>
    <xf numFmtId="0" fontId="41" fillId="9" borderId="2" xfId="0" applyNumberFormat="1" applyFont="1" applyFill="1" applyBorder="1" applyAlignment="1">
      <alignment horizontal="right"/>
    </xf>
    <xf numFmtId="0" fontId="41" fillId="9" borderId="2" xfId="0" applyNumberFormat="1" applyFont="1" applyFill="1" applyBorder="1" applyAlignment="1">
      <alignment horizontal="left"/>
    </xf>
    <xf numFmtId="0" fontId="40" fillId="9" borderId="0" xfId="0" applyFont="1" applyFill="1" applyBorder="1" applyAlignment="1">
      <alignment horizontal="center"/>
    </xf>
    <xf numFmtId="0" fontId="41" fillId="9" borderId="0" xfId="0" applyFont="1" applyFill="1" applyBorder="1" applyAlignment="1">
      <alignment horizontal="left"/>
    </xf>
    <xf numFmtId="0" fontId="51" fillId="9" borderId="0" xfId="0" applyFont="1" applyFill="1" applyBorder="1"/>
    <xf numFmtId="0" fontId="51" fillId="9" borderId="0" xfId="0" applyFont="1" applyFill="1" applyBorder="1" applyAlignment="1">
      <alignment horizontal="left"/>
    </xf>
    <xf numFmtId="0" fontId="51" fillId="0" borderId="0" xfId="0" applyFont="1" applyBorder="1"/>
    <xf numFmtId="0" fontId="52" fillId="9" borderId="0" xfId="0" applyFont="1" applyFill="1" applyBorder="1"/>
    <xf numFmtId="0" fontId="52" fillId="9" borderId="4" xfId="0" applyFont="1" applyFill="1" applyBorder="1"/>
    <xf numFmtId="14" fontId="52" fillId="9" borderId="5" xfId="0" applyNumberFormat="1" applyFont="1" applyFill="1" applyBorder="1" applyAlignment="1">
      <alignment horizontal="right"/>
    </xf>
    <xf numFmtId="0" fontId="52" fillId="9" borderId="0" xfId="0" applyNumberFormat="1" applyFont="1" applyFill="1" applyBorder="1" applyAlignment="1">
      <alignment horizontal="center"/>
    </xf>
    <xf numFmtId="0" fontId="52" fillId="9" borderId="5" xfId="0" applyNumberFormat="1" applyFont="1" applyFill="1" applyBorder="1" applyAlignment="1">
      <alignment horizontal="left"/>
    </xf>
    <xf numFmtId="0" fontId="41" fillId="9" borderId="0" xfId="0" applyFont="1" applyFill="1" applyBorder="1" applyAlignment="1">
      <alignment horizontal="right"/>
    </xf>
    <xf numFmtId="0" fontId="53" fillId="9" borderId="1" xfId="0" applyFont="1" applyFill="1" applyBorder="1" applyAlignment="1">
      <alignment horizontal="left"/>
    </xf>
    <xf numFmtId="0" fontId="53" fillId="9" borderId="2" xfId="0" applyNumberFormat="1" applyFont="1" applyFill="1" applyBorder="1" applyAlignment="1">
      <alignment horizontal="right"/>
    </xf>
    <xf numFmtId="0" fontId="54" fillId="9" borderId="2" xfId="0" applyNumberFormat="1" applyFont="1" applyFill="1" applyBorder="1" applyAlignment="1">
      <alignment horizontal="center"/>
    </xf>
    <xf numFmtId="0" fontId="53" fillId="9" borderId="2" xfId="0" applyNumberFormat="1" applyFont="1" applyFill="1" applyBorder="1" applyAlignment="1">
      <alignment horizontal="left"/>
    </xf>
    <xf numFmtId="0" fontId="54" fillId="9" borderId="2" xfId="0" applyFont="1" applyFill="1" applyBorder="1"/>
    <xf numFmtId="0" fontId="53" fillId="9" borderId="2" xfId="0" applyFont="1" applyFill="1" applyBorder="1" applyAlignment="1">
      <alignment horizontal="left"/>
    </xf>
    <xf numFmtId="0" fontId="53" fillId="9" borderId="2" xfId="0" applyNumberFormat="1" applyFont="1" applyFill="1" applyBorder="1" applyAlignment="1">
      <alignment horizontal="center"/>
    </xf>
    <xf numFmtId="0" fontId="54" fillId="9" borderId="2" xfId="0" applyFont="1" applyFill="1" applyBorder="1" applyAlignment="1">
      <alignment horizontal="left"/>
    </xf>
    <xf numFmtId="0" fontId="54" fillId="9" borderId="3" xfId="0" applyFont="1" applyFill="1" applyBorder="1"/>
    <xf numFmtId="0" fontId="53" fillId="9" borderId="4" xfId="0" applyFont="1" applyFill="1" applyBorder="1" applyAlignment="1">
      <alignment horizontal="left"/>
    </xf>
    <xf numFmtId="0" fontId="53" fillId="9" borderId="0" xfId="0" applyFont="1" applyFill="1" applyBorder="1" applyAlignment="1">
      <alignment horizontal="right"/>
    </xf>
    <xf numFmtId="0" fontId="54" fillId="9" borderId="0" xfId="0" applyFont="1" applyFill="1" applyBorder="1"/>
    <xf numFmtId="0" fontId="53" fillId="9" borderId="0" xfId="0" applyFont="1" applyFill="1" applyBorder="1" applyAlignment="1">
      <alignment horizontal="left"/>
    </xf>
    <xf numFmtId="0" fontId="53" fillId="9" borderId="0" xfId="0" applyNumberFormat="1" applyFont="1" applyFill="1" applyBorder="1" applyAlignment="1">
      <alignment horizontal="right"/>
    </xf>
    <xf numFmtId="0" fontId="54" fillId="9" borderId="0" xfId="0" applyNumberFormat="1" applyFont="1" applyFill="1" applyBorder="1" applyAlignment="1">
      <alignment horizontal="center"/>
    </xf>
    <xf numFmtId="0" fontId="53" fillId="9" borderId="0" xfId="0" applyNumberFormat="1" applyFont="1" applyFill="1" applyBorder="1" applyAlignment="1">
      <alignment horizontal="left"/>
    </xf>
    <xf numFmtId="0" fontId="54" fillId="9" borderId="5" xfId="0" applyFont="1" applyFill="1" applyBorder="1"/>
    <xf numFmtId="0" fontId="27" fillId="9" borderId="0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0" xfId="0" applyFont="1" applyFill="1" applyBorder="1"/>
    <xf numFmtId="0" fontId="10" fillId="9" borderId="5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right"/>
    </xf>
    <xf numFmtId="0" fontId="10" fillId="9" borderId="0" xfId="0" applyNumberFormat="1" applyFont="1" applyFill="1" applyBorder="1" applyAlignment="1">
      <alignment horizontal="right"/>
    </xf>
    <xf numFmtId="0" fontId="10" fillId="9" borderId="0" xfId="0" applyNumberFormat="1" applyFont="1" applyFill="1" applyBorder="1" applyAlignment="1">
      <alignment horizontal="left"/>
    </xf>
    <xf numFmtId="0" fontId="55" fillId="9" borderId="0" xfId="0" applyFont="1" applyFill="1" applyBorder="1"/>
    <xf numFmtId="0" fontId="10" fillId="9" borderId="6" xfId="0" applyFont="1" applyFill="1" applyBorder="1" applyAlignment="1">
      <alignment horizontal="left"/>
    </xf>
    <xf numFmtId="0" fontId="29" fillId="9" borderId="7" xfId="0" applyNumberFormat="1" applyFont="1" applyFill="1" applyBorder="1" applyAlignment="1">
      <alignment horizontal="right"/>
    </xf>
    <xf numFmtId="0" fontId="29" fillId="9" borderId="7" xfId="0" applyNumberFormat="1" applyFont="1" applyFill="1" applyBorder="1" applyAlignment="1">
      <alignment horizontal="left"/>
    </xf>
    <xf numFmtId="0" fontId="10" fillId="9" borderId="7" xfId="0" applyFont="1" applyFill="1" applyBorder="1" applyAlignment="1">
      <alignment horizontal="left"/>
    </xf>
    <xf numFmtId="0" fontId="26" fillId="9" borderId="8" xfId="0" applyFont="1" applyFill="1" applyBorder="1"/>
    <xf numFmtId="0" fontId="41" fillId="9" borderId="7" xfId="0" applyFont="1" applyFill="1" applyBorder="1" applyAlignment="1">
      <alignment horizontal="right"/>
    </xf>
    <xf numFmtId="0" fontId="36" fillId="9" borderId="0" xfId="0" applyFont="1" applyFill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41" fillId="9" borderId="7" xfId="0" applyFont="1" applyFill="1" applyBorder="1" applyAlignment="1">
      <alignment horizontal="left"/>
    </xf>
    <xf numFmtId="0" fontId="36" fillId="9" borderId="7" xfId="0" applyFont="1" applyFill="1" applyBorder="1"/>
    <xf numFmtId="20" fontId="38" fillId="9" borderId="0" xfId="0" applyNumberFormat="1" applyFont="1" applyFill="1" applyBorder="1"/>
    <xf numFmtId="14" fontId="11" fillId="9" borderId="0" xfId="0" applyNumberFormat="1" applyFont="1" applyFill="1" applyBorder="1" applyAlignment="1">
      <alignment horizontal="center"/>
    </xf>
    <xf numFmtId="14" fontId="11" fillId="9" borderId="5" xfId="0" applyNumberFormat="1" applyFont="1" applyFill="1" applyBorder="1" applyAlignment="1">
      <alignment horizontal="center"/>
    </xf>
    <xf numFmtId="14" fontId="11" fillId="9" borderId="7" xfId="0" applyNumberFormat="1" applyFont="1" applyFill="1" applyBorder="1" applyAlignment="1">
      <alignment horizontal="center"/>
    </xf>
    <xf numFmtId="14" fontId="11" fillId="9" borderId="8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25" fillId="10" borderId="3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26" fillId="9" borderId="4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/>
    </xf>
    <xf numFmtId="14" fontId="28" fillId="9" borderId="0" xfId="0" applyNumberFormat="1" applyFont="1" applyFill="1" applyBorder="1" applyAlignment="1">
      <alignment horizontal="center"/>
    </xf>
    <xf numFmtId="14" fontId="28" fillId="9" borderId="5" xfId="0" applyNumberFormat="1" applyFont="1" applyFill="1" applyBorder="1" applyAlignment="1">
      <alignment horizontal="center"/>
    </xf>
    <xf numFmtId="0" fontId="26" fillId="9" borderId="6" xfId="0" applyFont="1" applyFill="1" applyBorder="1" applyAlignment="1">
      <alignment horizontal="center"/>
    </xf>
    <xf numFmtId="0" fontId="26" fillId="9" borderId="7" xfId="0" applyFont="1" applyFill="1" applyBorder="1" applyAlignment="1">
      <alignment horizontal="center"/>
    </xf>
    <xf numFmtId="14" fontId="28" fillId="9" borderId="7" xfId="0" applyNumberFormat="1" applyFont="1" applyFill="1" applyBorder="1" applyAlignment="1">
      <alignment horizontal="center"/>
    </xf>
    <xf numFmtId="14" fontId="28" fillId="9" borderId="8" xfId="0" applyNumberFormat="1" applyFont="1" applyFill="1" applyBorder="1" applyAlignment="1">
      <alignment horizontal="center"/>
    </xf>
    <xf numFmtId="0" fontId="24" fillId="10" borderId="1" xfId="0" applyFont="1" applyFill="1" applyBorder="1" applyAlignment="1">
      <alignment horizontal="center"/>
    </xf>
    <xf numFmtId="0" fontId="24" fillId="10" borderId="2" xfId="0" applyFont="1" applyFill="1" applyBorder="1" applyAlignment="1">
      <alignment horizontal="center"/>
    </xf>
    <xf numFmtId="0" fontId="24" fillId="10" borderId="3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3" fillId="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52028</xdr:colOff>
      <xdr:row>0</xdr:row>
      <xdr:rowOff>0</xdr:rowOff>
    </xdr:from>
    <xdr:to>
      <xdr:col>2</xdr:col>
      <xdr:colOff>1558993</xdr:colOff>
      <xdr:row>3</xdr:row>
      <xdr:rowOff>272143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518380-E484-4F10-95E8-8A244A88F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671" y="0"/>
          <a:ext cx="1506965" cy="1211036"/>
        </a:xfrm>
        <a:prstGeom prst="rect">
          <a:avLst/>
        </a:prstGeom>
      </xdr:spPr>
    </xdr:pic>
    <xdr:clientData/>
  </xdr:twoCellAnchor>
  <xdr:twoCellAnchor editAs="oneCell">
    <xdr:from>
      <xdr:col>14</xdr:col>
      <xdr:colOff>176893</xdr:colOff>
      <xdr:row>0</xdr:row>
      <xdr:rowOff>0</xdr:rowOff>
    </xdr:from>
    <xdr:to>
      <xdr:col>14</xdr:col>
      <xdr:colOff>1797265</xdr:colOff>
      <xdr:row>4</xdr:row>
      <xdr:rowOff>61596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F73B71-4AB7-4CFA-843D-901222CF9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4" y="0"/>
          <a:ext cx="1620372" cy="1313453"/>
        </a:xfrm>
        <a:prstGeom prst="rect">
          <a:avLst/>
        </a:prstGeom>
      </xdr:spPr>
    </xdr:pic>
    <xdr:clientData/>
  </xdr:twoCellAnchor>
  <xdr:twoCellAnchor editAs="oneCell">
    <xdr:from>
      <xdr:col>30</xdr:col>
      <xdr:colOff>8150</xdr:colOff>
      <xdr:row>34</xdr:row>
      <xdr:rowOff>107649</xdr:rowOff>
    </xdr:from>
    <xdr:to>
      <xdr:col>36</xdr:col>
      <xdr:colOff>499753</xdr:colOff>
      <xdr:row>37</xdr:row>
      <xdr:rowOff>187604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EDD61C9-BA1A-4E8A-B112-772D5597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4332" y="9511422"/>
          <a:ext cx="4165532" cy="1018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1319893</xdr:colOff>
      <xdr:row>69</xdr:row>
      <xdr:rowOff>95249</xdr:rowOff>
    </xdr:from>
    <xdr:to>
      <xdr:col>7</xdr:col>
      <xdr:colOff>505315</xdr:colOff>
      <xdr:row>72</xdr:row>
      <xdr:rowOff>258548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BD81B7C-307D-4FEF-BE07-20424C3B4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4536" y="16001999"/>
          <a:ext cx="4233672" cy="1102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197355</xdr:colOff>
      <xdr:row>0</xdr:row>
      <xdr:rowOff>0</xdr:rowOff>
    </xdr:from>
    <xdr:to>
      <xdr:col>14</xdr:col>
      <xdr:colOff>1215302</xdr:colOff>
      <xdr:row>4</xdr:row>
      <xdr:rowOff>70008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1BE0B5-3C7C-4DB5-A2C7-5745D26AF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0676" y="0"/>
          <a:ext cx="1630269" cy="1335472"/>
        </a:xfrm>
        <a:prstGeom prst="rect">
          <a:avLst/>
        </a:prstGeom>
      </xdr:spPr>
    </xdr:pic>
    <xdr:clientData/>
  </xdr:twoCellAnchor>
  <xdr:twoCellAnchor editAs="oneCell">
    <xdr:from>
      <xdr:col>25</xdr:col>
      <xdr:colOff>27215</xdr:colOff>
      <xdr:row>20</xdr:row>
      <xdr:rowOff>136072</xdr:rowOff>
    </xdr:from>
    <xdr:to>
      <xdr:col>31</xdr:col>
      <xdr:colOff>173444</xdr:colOff>
      <xdr:row>23</xdr:row>
      <xdr:rowOff>218502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2D05AF5-6883-4BC7-B068-BCFB08E1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9465" y="9144001"/>
          <a:ext cx="4255586" cy="966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6855</xdr:colOff>
      <xdr:row>0</xdr:row>
      <xdr:rowOff>0</xdr:rowOff>
    </xdr:from>
    <xdr:to>
      <xdr:col>3</xdr:col>
      <xdr:colOff>303624</xdr:colOff>
      <xdr:row>4</xdr:row>
      <xdr:rowOff>70008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4B7E451-C871-47C7-9660-2F9940CFE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712" y="0"/>
          <a:ext cx="1698304" cy="128104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69</xdr:row>
      <xdr:rowOff>13608</xdr:rowOff>
    </xdr:from>
    <xdr:to>
      <xdr:col>7</xdr:col>
      <xdr:colOff>205958</xdr:colOff>
      <xdr:row>75</xdr:row>
      <xdr:rowOff>27228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B45C69-F4DE-4FFC-B218-CDF275C7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1472072"/>
          <a:ext cx="4233672" cy="1102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27214</xdr:colOff>
      <xdr:row>4</xdr:row>
      <xdr:rowOff>200941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16EE991-5D96-4136-B357-8594E8880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1393" cy="1452798"/>
        </a:xfrm>
        <a:prstGeom prst="rect">
          <a:avLst/>
        </a:prstGeom>
      </xdr:spPr>
    </xdr:pic>
    <xdr:clientData/>
  </xdr:twoCellAnchor>
  <xdr:twoCellAnchor editAs="oneCell">
    <xdr:from>
      <xdr:col>1</xdr:col>
      <xdr:colOff>1347108</xdr:colOff>
      <xdr:row>61</xdr:row>
      <xdr:rowOff>244927</xdr:rowOff>
    </xdr:from>
    <xdr:to>
      <xdr:col>6</xdr:col>
      <xdr:colOff>393737</xdr:colOff>
      <xdr:row>65</xdr:row>
      <xdr:rowOff>13619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468EC8C-8FB3-4921-9E21-7DBD33B2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29" y="19335748"/>
          <a:ext cx="4203737" cy="102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669471</xdr:colOff>
      <xdr:row>0</xdr:row>
      <xdr:rowOff>70758</xdr:rowOff>
    </xdr:from>
    <xdr:to>
      <xdr:col>13</xdr:col>
      <xdr:colOff>106135</xdr:colOff>
      <xdr:row>4</xdr:row>
      <xdr:rowOff>271699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C45ABA2-C2ED-40CA-9DCD-F1244E615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7935" y="70758"/>
          <a:ext cx="1891393" cy="14527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139212</xdr:colOff>
      <xdr:row>0</xdr:row>
      <xdr:rowOff>0</xdr:rowOff>
    </xdr:from>
    <xdr:to>
      <xdr:col>13</xdr:col>
      <xdr:colOff>1756815</xdr:colOff>
      <xdr:row>4</xdr:row>
      <xdr:rowOff>71913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3E589D-A3DE-4622-8E2E-6924D31B3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2248" y="0"/>
          <a:ext cx="1629033" cy="1335472"/>
        </a:xfrm>
        <a:prstGeom prst="rect">
          <a:avLst/>
        </a:prstGeom>
      </xdr:spPr>
    </xdr:pic>
    <xdr:clientData/>
  </xdr:twoCellAnchor>
  <xdr:twoCellAnchor editAs="oneCell">
    <xdr:from>
      <xdr:col>1</xdr:col>
      <xdr:colOff>561037</xdr:colOff>
      <xdr:row>0</xdr:row>
      <xdr:rowOff>0</xdr:rowOff>
    </xdr:from>
    <xdr:to>
      <xdr:col>3</xdr:col>
      <xdr:colOff>255479</xdr:colOff>
      <xdr:row>4</xdr:row>
      <xdr:rowOff>71913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87D13F-3CDF-4584-AF33-C9B5D9ACA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173" y="0"/>
          <a:ext cx="1653772" cy="1299599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67</xdr:row>
      <xdr:rowOff>95249</xdr:rowOff>
    </xdr:from>
    <xdr:to>
      <xdr:col>7</xdr:col>
      <xdr:colOff>217932</xdr:colOff>
      <xdr:row>73</xdr:row>
      <xdr:rowOff>99072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CBF06D-A6FA-4B75-B4E6-255B22CF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608" y="15158356"/>
          <a:ext cx="4187407" cy="1102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27215</xdr:colOff>
      <xdr:row>39</xdr:row>
      <xdr:rowOff>136072</xdr:rowOff>
    </xdr:from>
    <xdr:to>
      <xdr:col>31</xdr:col>
      <xdr:colOff>254155</xdr:colOff>
      <xdr:row>41</xdr:row>
      <xdr:rowOff>225917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1A8C78-EACB-4C6D-80CD-31D51489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6575" y="8678092"/>
          <a:ext cx="4244906" cy="985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585105</xdr:colOff>
      <xdr:row>0</xdr:row>
      <xdr:rowOff>0</xdr:rowOff>
    </xdr:from>
    <xdr:to>
      <xdr:col>13</xdr:col>
      <xdr:colOff>1524139</xdr:colOff>
      <xdr:row>2</xdr:row>
      <xdr:rowOff>302567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D29FF8-1D9D-4F2A-A939-C9B9A2496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5998" y="0"/>
          <a:ext cx="1637946" cy="1308258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0</xdr:row>
      <xdr:rowOff>0</xdr:rowOff>
    </xdr:from>
    <xdr:to>
      <xdr:col>2</xdr:col>
      <xdr:colOff>1635989</xdr:colOff>
      <xdr:row>2</xdr:row>
      <xdr:rowOff>302567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5C4EE-D501-4088-8F87-B40AED378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1655" y="0"/>
          <a:ext cx="1710210" cy="1264622"/>
        </a:xfrm>
        <a:prstGeom prst="rect">
          <a:avLst/>
        </a:prstGeom>
      </xdr:spPr>
    </xdr:pic>
    <xdr:clientData/>
  </xdr:twoCellAnchor>
  <xdr:twoCellAnchor editAs="oneCell">
    <xdr:from>
      <xdr:col>3</xdr:col>
      <xdr:colOff>145325</xdr:colOff>
      <xdr:row>52</xdr:row>
      <xdr:rowOff>78377</xdr:rowOff>
    </xdr:from>
    <xdr:to>
      <xdr:col>5</xdr:col>
      <xdr:colOff>1870089</xdr:colOff>
      <xdr:row>54</xdr:row>
      <xdr:rowOff>149098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02E28D3-D3C8-4C3E-B25C-4B1CFA72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504" y="11889377"/>
          <a:ext cx="4170339" cy="1022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9"/>
  <sheetViews>
    <sheetView topLeftCell="A46" zoomScale="70" zoomScaleNormal="70" workbookViewId="0">
      <selection activeCell="C70" sqref="C70:O78"/>
    </sheetView>
  </sheetViews>
  <sheetFormatPr defaultColWidth="9.140625" defaultRowHeight="12" x14ac:dyDescent="0.2"/>
  <cols>
    <col min="1" max="2" width="9.140625" style="8"/>
    <col min="3" max="3" width="24.85546875" style="8" bestFit="1" customWidth="1"/>
    <col min="4" max="4" width="19.28515625" style="81" bestFit="1" customWidth="1"/>
    <col min="5" max="5" width="2.85546875" style="8" bestFit="1" customWidth="1"/>
    <col min="6" max="6" width="19.28515625" style="82" bestFit="1" customWidth="1"/>
    <col min="7" max="7" width="9.140625" style="8" bestFit="1" customWidth="1"/>
    <col min="8" max="8" width="29.140625" style="8" bestFit="1" customWidth="1"/>
    <col min="9" max="9" width="5.7109375" style="8" customWidth="1"/>
    <col min="10" max="10" width="17.5703125" style="8" bestFit="1" customWidth="1"/>
    <col min="11" max="11" width="19.28515625" style="81" bestFit="1" customWidth="1"/>
    <col min="12" max="12" width="2.85546875" style="8" bestFit="1" customWidth="1"/>
    <col min="13" max="13" width="19.28515625" style="82" customWidth="1"/>
    <col min="14" max="14" width="9.140625" style="8" bestFit="1" customWidth="1"/>
    <col min="15" max="15" width="29.140625" style="8" bestFit="1" customWidth="1"/>
    <col min="16" max="16" width="18" style="8" customWidth="1"/>
    <col min="17" max="17" width="18.42578125" style="81" customWidth="1"/>
    <col min="18" max="18" width="4.7109375" style="8" customWidth="1"/>
    <col min="19" max="19" width="18.42578125" style="82" customWidth="1"/>
    <col min="20" max="20" width="9.140625" style="8"/>
    <col min="21" max="21" width="13.7109375" style="83" customWidth="1"/>
    <col min="22" max="22" width="16.42578125" style="8" bestFit="1" customWidth="1"/>
    <col min="23" max="29" width="9.140625" style="8"/>
    <col min="30" max="30" width="10.7109375" style="8" bestFit="1" customWidth="1"/>
    <col min="31" max="16384" width="9.140625" style="8"/>
  </cols>
  <sheetData>
    <row r="1" spans="1:20" ht="24.75" customHeight="1" x14ac:dyDescent="0.4">
      <c r="A1" s="83"/>
      <c r="B1" s="83"/>
      <c r="C1" s="347" t="s">
        <v>63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143"/>
      <c r="Q1" s="143"/>
      <c r="R1" s="143"/>
      <c r="S1" s="143"/>
      <c r="T1" s="83"/>
    </row>
    <row r="2" spans="1:20" ht="24.75" customHeight="1" x14ac:dyDescent="0.4">
      <c r="A2" s="83"/>
      <c r="B2" s="83"/>
      <c r="C2" s="347" t="s">
        <v>64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143"/>
      <c r="Q2" s="143"/>
      <c r="R2" s="143"/>
      <c r="S2" s="143"/>
      <c r="T2" s="83"/>
    </row>
    <row r="3" spans="1:20" ht="24.75" customHeight="1" x14ac:dyDescent="0.4">
      <c r="A3" s="83"/>
      <c r="B3" s="83"/>
      <c r="C3" s="347" t="s">
        <v>62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143"/>
      <c r="Q3" s="143"/>
      <c r="R3" s="143"/>
      <c r="S3" s="143"/>
      <c r="T3" s="83"/>
    </row>
    <row r="4" spans="1:20" ht="24.75" customHeight="1" thickBot="1" x14ac:dyDescent="0.35">
      <c r="A4" s="83"/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3"/>
    </row>
    <row r="5" spans="1:20" ht="24.75" customHeight="1" x14ac:dyDescent="0.3">
      <c r="A5" s="83"/>
      <c r="B5" s="83"/>
      <c r="C5" s="211" t="s">
        <v>57</v>
      </c>
      <c r="D5" s="212"/>
      <c r="E5" s="213"/>
      <c r="F5" s="214"/>
      <c r="G5" s="214"/>
      <c r="H5" s="214"/>
      <c r="I5" s="215"/>
      <c r="J5" s="216">
        <v>10</v>
      </c>
      <c r="K5" s="212"/>
      <c r="L5" s="213"/>
      <c r="M5" s="214"/>
      <c r="N5" s="214"/>
      <c r="O5" s="217"/>
      <c r="P5" s="209"/>
      <c r="Q5" s="106"/>
      <c r="R5" s="209"/>
      <c r="S5" s="104"/>
      <c r="T5" s="83"/>
    </row>
    <row r="6" spans="1:20" ht="24.75" customHeight="1" x14ac:dyDescent="0.3">
      <c r="A6" s="83"/>
      <c r="B6" s="83"/>
      <c r="C6" s="218">
        <v>43925</v>
      </c>
      <c r="D6" s="219" t="s">
        <v>12</v>
      </c>
      <c r="E6" s="220" t="s">
        <v>13</v>
      </c>
      <c r="F6" s="221" t="s">
        <v>17</v>
      </c>
      <c r="G6" s="221" t="s">
        <v>111</v>
      </c>
      <c r="H6" s="221" t="s">
        <v>124</v>
      </c>
      <c r="I6" s="222"/>
      <c r="J6" s="223">
        <f>SUM(C64+7)</f>
        <v>44002</v>
      </c>
      <c r="K6" s="219" t="s">
        <v>54</v>
      </c>
      <c r="L6" s="220" t="s">
        <v>13</v>
      </c>
      <c r="M6" s="221" t="s">
        <v>15</v>
      </c>
      <c r="N6" s="221" t="s">
        <v>111</v>
      </c>
      <c r="O6" s="224" t="s">
        <v>125</v>
      </c>
      <c r="T6" s="83"/>
    </row>
    <row r="7" spans="1:20" ht="24.75" customHeight="1" x14ac:dyDescent="0.3">
      <c r="A7" s="83"/>
      <c r="B7" s="83"/>
      <c r="C7" s="225"/>
      <c r="D7" s="219" t="s">
        <v>20</v>
      </c>
      <c r="E7" s="220" t="s">
        <v>13</v>
      </c>
      <c r="F7" s="221" t="s">
        <v>18</v>
      </c>
      <c r="G7" s="221" t="s">
        <v>111</v>
      </c>
      <c r="H7" s="221" t="s">
        <v>126</v>
      </c>
      <c r="I7" s="222"/>
      <c r="J7" s="222"/>
      <c r="K7" s="219" t="s">
        <v>17</v>
      </c>
      <c r="L7" s="220" t="s">
        <v>13</v>
      </c>
      <c r="M7" s="221" t="s">
        <v>12</v>
      </c>
      <c r="N7" s="221" t="s">
        <v>111</v>
      </c>
      <c r="O7" s="224" t="s">
        <v>130</v>
      </c>
      <c r="T7" s="83"/>
    </row>
    <row r="8" spans="1:20" ht="24.75" customHeight="1" x14ac:dyDescent="0.3">
      <c r="A8" s="83"/>
      <c r="B8" s="83"/>
      <c r="C8" s="225"/>
      <c r="D8" s="219" t="s">
        <v>25</v>
      </c>
      <c r="E8" s="220" t="s">
        <v>13</v>
      </c>
      <c r="F8" s="221" t="s">
        <v>23</v>
      </c>
      <c r="G8" s="221" t="s">
        <v>111</v>
      </c>
      <c r="H8" s="221" t="s">
        <v>127</v>
      </c>
      <c r="I8" s="222"/>
      <c r="J8" s="226"/>
      <c r="K8" s="219" t="s">
        <v>18</v>
      </c>
      <c r="L8" s="220" t="s">
        <v>13</v>
      </c>
      <c r="M8" s="221" t="s">
        <v>20</v>
      </c>
      <c r="N8" s="221" t="s">
        <v>111</v>
      </c>
      <c r="O8" s="224" t="s">
        <v>131</v>
      </c>
      <c r="T8" s="83"/>
    </row>
    <row r="9" spans="1:20" ht="24.75" customHeight="1" x14ac:dyDescent="0.3">
      <c r="A9" s="83"/>
      <c r="B9" s="83"/>
      <c r="C9" s="227" t="s">
        <v>21</v>
      </c>
      <c r="D9" s="219" t="s">
        <v>56</v>
      </c>
      <c r="E9" s="220" t="s">
        <v>13</v>
      </c>
      <c r="F9" s="221" t="s">
        <v>14</v>
      </c>
      <c r="G9" s="221" t="s">
        <v>111</v>
      </c>
      <c r="H9" s="221" t="s">
        <v>128</v>
      </c>
      <c r="I9" s="222"/>
      <c r="J9" s="226"/>
      <c r="K9" s="219" t="s">
        <v>23</v>
      </c>
      <c r="L9" s="220" t="s">
        <v>13</v>
      </c>
      <c r="M9" s="221" t="s">
        <v>25</v>
      </c>
      <c r="N9" s="221" t="s">
        <v>111</v>
      </c>
      <c r="O9" s="224" t="s">
        <v>132</v>
      </c>
      <c r="T9" s="83"/>
    </row>
    <row r="10" spans="1:20" ht="24.75" customHeight="1" x14ac:dyDescent="0.3">
      <c r="A10" s="83"/>
      <c r="B10" s="83"/>
      <c r="C10" s="228" t="s">
        <v>65</v>
      </c>
      <c r="D10" s="219" t="s">
        <v>15</v>
      </c>
      <c r="E10" s="220" t="s">
        <v>13</v>
      </c>
      <c r="F10" s="221" t="s">
        <v>16</v>
      </c>
      <c r="G10" s="221" t="s">
        <v>111</v>
      </c>
      <c r="H10" s="221" t="s">
        <v>129</v>
      </c>
      <c r="I10" s="222"/>
      <c r="J10" s="226"/>
      <c r="K10" s="219" t="s">
        <v>14</v>
      </c>
      <c r="L10" s="220" t="s">
        <v>13</v>
      </c>
      <c r="M10" s="221" t="s">
        <v>56</v>
      </c>
      <c r="N10" s="221" t="s">
        <v>111</v>
      </c>
      <c r="O10" s="224" t="s">
        <v>133</v>
      </c>
      <c r="T10" s="83"/>
    </row>
    <row r="11" spans="1:20" ht="24.75" customHeight="1" x14ac:dyDescent="0.3">
      <c r="A11" s="83"/>
      <c r="B11" s="83"/>
      <c r="C11" s="227"/>
      <c r="D11" s="219"/>
      <c r="E11" s="229"/>
      <c r="F11" s="221"/>
      <c r="G11" s="222"/>
      <c r="H11" s="222"/>
      <c r="I11" s="222"/>
      <c r="J11" s="222"/>
      <c r="K11" s="230"/>
      <c r="L11" s="222"/>
      <c r="M11" s="231"/>
      <c r="N11" s="221"/>
      <c r="O11" s="224"/>
      <c r="T11" s="83"/>
    </row>
    <row r="12" spans="1:20" ht="24.75" customHeight="1" x14ac:dyDescent="0.3">
      <c r="A12" s="83"/>
      <c r="B12" s="83"/>
      <c r="C12" s="227">
        <v>2</v>
      </c>
      <c r="D12" s="230"/>
      <c r="E12" s="222"/>
      <c r="F12" s="231"/>
      <c r="G12" s="221"/>
      <c r="H12" s="221"/>
      <c r="I12" s="222"/>
      <c r="J12" s="232">
        <v>11</v>
      </c>
      <c r="K12" s="219"/>
      <c r="L12" s="220"/>
      <c r="M12" s="221"/>
      <c r="N12" s="221"/>
      <c r="O12" s="224"/>
      <c r="T12" s="83"/>
    </row>
    <row r="13" spans="1:20" ht="24.75" customHeight="1" x14ac:dyDescent="0.3">
      <c r="A13" s="83"/>
      <c r="B13" s="83"/>
      <c r="C13" s="218">
        <v>43939</v>
      </c>
      <c r="D13" s="219" t="s">
        <v>14</v>
      </c>
      <c r="E13" s="220" t="s">
        <v>13</v>
      </c>
      <c r="F13" s="221" t="s">
        <v>17</v>
      </c>
      <c r="G13" s="221" t="s">
        <v>111</v>
      </c>
      <c r="H13" s="221" t="s">
        <v>133</v>
      </c>
      <c r="I13" s="222"/>
      <c r="J13" s="223">
        <f>SUM(J6+7)</f>
        <v>44009</v>
      </c>
      <c r="K13" s="219" t="s">
        <v>17</v>
      </c>
      <c r="L13" s="220" t="s">
        <v>13</v>
      </c>
      <c r="M13" s="221" t="s">
        <v>14</v>
      </c>
      <c r="N13" s="221" t="s">
        <v>111</v>
      </c>
      <c r="O13" s="224" t="s">
        <v>130</v>
      </c>
      <c r="T13" s="83"/>
    </row>
    <row r="14" spans="1:20" ht="24.75" customHeight="1" x14ac:dyDescent="0.3">
      <c r="A14" s="83"/>
      <c r="B14" s="83"/>
      <c r="C14" s="225"/>
      <c r="D14" s="219" t="s">
        <v>16</v>
      </c>
      <c r="E14" s="220" t="s">
        <v>13</v>
      </c>
      <c r="F14" s="221" t="s">
        <v>20</v>
      </c>
      <c r="G14" s="221" t="s">
        <v>111</v>
      </c>
      <c r="H14" s="221" t="s">
        <v>125</v>
      </c>
      <c r="I14" s="222"/>
      <c r="J14" s="222"/>
      <c r="K14" s="219" t="s">
        <v>20</v>
      </c>
      <c r="L14" s="220" t="s">
        <v>13</v>
      </c>
      <c r="M14" s="221" t="s">
        <v>16</v>
      </c>
      <c r="N14" s="221" t="s">
        <v>111</v>
      </c>
      <c r="O14" s="224" t="s">
        <v>126</v>
      </c>
      <c r="T14" s="83"/>
    </row>
    <row r="15" spans="1:20" ht="24.75" customHeight="1" x14ac:dyDescent="0.3">
      <c r="A15" s="83"/>
      <c r="B15" s="83"/>
      <c r="C15" s="227"/>
      <c r="D15" s="219" t="s">
        <v>18</v>
      </c>
      <c r="E15" s="220" t="s">
        <v>13</v>
      </c>
      <c r="F15" s="221" t="s">
        <v>15</v>
      </c>
      <c r="G15" s="221" t="s">
        <v>111</v>
      </c>
      <c r="H15" s="221" t="s">
        <v>131</v>
      </c>
      <c r="I15" s="222"/>
      <c r="J15" s="222"/>
      <c r="K15" s="219" t="s">
        <v>15</v>
      </c>
      <c r="L15" s="220" t="s">
        <v>13</v>
      </c>
      <c r="M15" s="221" t="s">
        <v>18</v>
      </c>
      <c r="N15" s="221" t="s">
        <v>111</v>
      </c>
      <c r="O15" s="224" t="s">
        <v>129</v>
      </c>
      <c r="T15" s="83"/>
    </row>
    <row r="16" spans="1:20" ht="24.75" customHeight="1" x14ac:dyDescent="0.3">
      <c r="A16" s="83"/>
      <c r="B16" s="83"/>
      <c r="C16" s="227"/>
      <c r="D16" s="219" t="s">
        <v>25</v>
      </c>
      <c r="E16" s="220" t="s">
        <v>13</v>
      </c>
      <c r="F16" s="221" t="s">
        <v>12</v>
      </c>
      <c r="G16" s="221" t="s">
        <v>111</v>
      </c>
      <c r="H16" s="221" t="s">
        <v>127</v>
      </c>
      <c r="I16" s="222"/>
      <c r="J16" s="226"/>
      <c r="K16" s="219" t="s">
        <v>12</v>
      </c>
      <c r="L16" s="220" t="s">
        <v>13</v>
      </c>
      <c r="M16" s="221" t="s">
        <v>25</v>
      </c>
      <c r="N16" s="221" t="s">
        <v>111</v>
      </c>
      <c r="O16" s="224" t="s">
        <v>124</v>
      </c>
      <c r="T16" s="83"/>
    </row>
    <row r="17" spans="1:35" ht="24.75" customHeight="1" thickBot="1" x14ac:dyDescent="0.35">
      <c r="A17" s="83"/>
      <c r="B17" s="83"/>
      <c r="C17" s="227"/>
      <c r="D17" s="219" t="s">
        <v>23</v>
      </c>
      <c r="E17" s="220" t="s">
        <v>13</v>
      </c>
      <c r="F17" s="221" t="s">
        <v>56</v>
      </c>
      <c r="G17" s="221" t="s">
        <v>111</v>
      </c>
      <c r="H17" s="221" t="s">
        <v>132</v>
      </c>
      <c r="I17" s="222"/>
      <c r="J17" s="226"/>
      <c r="K17" s="219" t="s">
        <v>56</v>
      </c>
      <c r="L17" s="220" t="s">
        <v>13</v>
      </c>
      <c r="M17" s="221" t="s">
        <v>23</v>
      </c>
      <c r="N17" s="221" t="s">
        <v>111</v>
      </c>
      <c r="O17" s="224" t="s">
        <v>128</v>
      </c>
      <c r="T17" s="83"/>
    </row>
    <row r="18" spans="1:35" ht="24.75" customHeight="1" x14ac:dyDescent="0.3">
      <c r="A18" s="83"/>
      <c r="B18" s="83"/>
      <c r="C18" s="234"/>
      <c r="D18" s="219"/>
      <c r="E18" s="220"/>
      <c r="F18" s="221"/>
      <c r="G18" s="221"/>
      <c r="H18" s="221"/>
      <c r="I18" s="222"/>
      <c r="J18" s="226"/>
      <c r="K18" s="230"/>
      <c r="L18" s="222"/>
      <c r="M18" s="231"/>
      <c r="N18" s="221"/>
      <c r="O18" s="224"/>
      <c r="T18" s="83"/>
      <c r="AB18" s="83"/>
      <c r="AC18" s="345" t="s">
        <v>50</v>
      </c>
      <c r="AD18" s="346"/>
      <c r="AE18" s="83"/>
      <c r="AF18" s="83"/>
      <c r="AG18" s="83"/>
      <c r="AH18" s="83"/>
      <c r="AI18" s="83"/>
    </row>
    <row r="19" spans="1:35" ht="24.75" customHeight="1" x14ac:dyDescent="0.3">
      <c r="A19" s="83"/>
      <c r="B19" s="83"/>
      <c r="C19" s="235" t="s">
        <v>75</v>
      </c>
      <c r="D19" s="230"/>
      <c r="E19" s="222"/>
      <c r="F19" s="231"/>
      <c r="G19" s="231"/>
      <c r="H19" s="231"/>
      <c r="I19" s="222"/>
      <c r="J19" s="232">
        <v>12</v>
      </c>
      <c r="K19" s="219"/>
      <c r="L19" s="220"/>
      <c r="M19" s="221"/>
      <c r="N19" s="231"/>
      <c r="O19" s="233"/>
      <c r="T19" s="83"/>
      <c r="AB19" s="83"/>
      <c r="AC19" s="93" t="s">
        <v>46</v>
      </c>
      <c r="AD19" s="95">
        <v>44072</v>
      </c>
      <c r="AE19" s="83"/>
      <c r="AF19" s="83"/>
      <c r="AG19" s="83"/>
      <c r="AH19" s="83"/>
      <c r="AI19" s="83"/>
    </row>
    <row r="20" spans="1:35" ht="24.75" customHeight="1" x14ac:dyDescent="0.3">
      <c r="A20" s="83"/>
      <c r="B20" s="83"/>
      <c r="C20" s="218">
        <f>SUM(C13+7)</f>
        <v>43946</v>
      </c>
      <c r="D20" s="219" t="s">
        <v>16</v>
      </c>
      <c r="E20" s="220" t="s">
        <v>13</v>
      </c>
      <c r="F20" s="221" t="s">
        <v>14</v>
      </c>
      <c r="G20" s="221" t="s">
        <v>111</v>
      </c>
      <c r="H20" s="221" t="s">
        <v>125</v>
      </c>
      <c r="I20" s="222"/>
      <c r="J20" s="223">
        <f>SUM(J13+7)</f>
        <v>44016</v>
      </c>
      <c r="K20" s="219" t="s">
        <v>14</v>
      </c>
      <c r="L20" s="220" t="s">
        <v>13</v>
      </c>
      <c r="M20" s="221" t="s">
        <v>16</v>
      </c>
      <c r="N20" s="221" t="s">
        <v>111</v>
      </c>
      <c r="O20" s="224" t="s">
        <v>133</v>
      </c>
      <c r="T20" s="83"/>
      <c r="AB20" s="83"/>
      <c r="AC20" s="93" t="s">
        <v>47</v>
      </c>
      <c r="AD20" s="95">
        <v>44073</v>
      </c>
      <c r="AE20" s="83"/>
      <c r="AF20" s="83"/>
      <c r="AG20" s="83"/>
      <c r="AH20" s="83"/>
      <c r="AI20" s="83"/>
    </row>
    <row r="21" spans="1:35" ht="24.75" customHeight="1" x14ac:dyDescent="0.3">
      <c r="A21" s="83"/>
      <c r="B21" s="83"/>
      <c r="C21" s="225"/>
      <c r="D21" s="219" t="s">
        <v>15</v>
      </c>
      <c r="E21" s="220" t="s">
        <v>13</v>
      </c>
      <c r="F21" s="221" t="s">
        <v>12</v>
      </c>
      <c r="G21" s="221" t="s">
        <v>111</v>
      </c>
      <c r="H21" s="221" t="s">
        <v>129</v>
      </c>
      <c r="I21" s="222"/>
      <c r="J21" s="222"/>
      <c r="K21" s="219" t="s">
        <v>12</v>
      </c>
      <c r="L21" s="220" t="s">
        <v>13</v>
      </c>
      <c r="M21" s="221" t="s">
        <v>15</v>
      </c>
      <c r="N21" s="221" t="s">
        <v>111</v>
      </c>
      <c r="O21" s="224" t="s">
        <v>124</v>
      </c>
      <c r="T21" s="83"/>
      <c r="AB21" s="83"/>
      <c r="AC21" s="93" t="s">
        <v>60</v>
      </c>
      <c r="AD21" s="95">
        <v>44079</v>
      </c>
      <c r="AE21" s="83"/>
      <c r="AF21" s="83"/>
      <c r="AG21" s="83"/>
      <c r="AH21" s="83"/>
      <c r="AI21" s="83"/>
    </row>
    <row r="22" spans="1:35" ht="24.75" customHeight="1" x14ac:dyDescent="0.3">
      <c r="A22" s="83"/>
      <c r="B22" s="83"/>
      <c r="C22" s="234"/>
      <c r="D22" s="219" t="s">
        <v>23</v>
      </c>
      <c r="E22" s="220" t="s">
        <v>13</v>
      </c>
      <c r="F22" s="221" t="s">
        <v>20</v>
      </c>
      <c r="G22" s="221" t="s">
        <v>111</v>
      </c>
      <c r="H22" s="221" t="s">
        <v>132</v>
      </c>
      <c r="I22" s="222"/>
      <c r="J22" s="226"/>
      <c r="K22" s="219" t="s">
        <v>20</v>
      </c>
      <c r="L22" s="220" t="s">
        <v>13</v>
      </c>
      <c r="M22" s="221" t="s">
        <v>23</v>
      </c>
      <c r="N22" s="221" t="s">
        <v>111</v>
      </c>
      <c r="O22" s="224" t="s">
        <v>126</v>
      </c>
      <c r="T22" s="83"/>
      <c r="AB22" s="83"/>
      <c r="AC22" s="93" t="s">
        <v>61</v>
      </c>
      <c r="AD22" s="95">
        <v>44080</v>
      </c>
      <c r="AE22" s="83"/>
      <c r="AF22" s="83"/>
      <c r="AG22" s="83"/>
      <c r="AH22" s="83"/>
      <c r="AI22" s="83"/>
    </row>
    <row r="23" spans="1:35" ht="24.75" customHeight="1" x14ac:dyDescent="0.3">
      <c r="A23" s="83"/>
      <c r="B23" s="83"/>
      <c r="C23" s="227"/>
      <c r="D23" s="219" t="s">
        <v>17</v>
      </c>
      <c r="E23" s="220" t="s">
        <v>13</v>
      </c>
      <c r="F23" s="221" t="s">
        <v>25</v>
      </c>
      <c r="G23" s="221" t="s">
        <v>111</v>
      </c>
      <c r="H23" s="221" t="s">
        <v>130</v>
      </c>
      <c r="I23" s="222"/>
      <c r="J23" s="226"/>
      <c r="K23" s="219" t="s">
        <v>25</v>
      </c>
      <c r="L23" s="220" t="s">
        <v>13</v>
      </c>
      <c r="M23" s="221" t="s">
        <v>17</v>
      </c>
      <c r="N23" s="221" t="s">
        <v>111</v>
      </c>
      <c r="O23" s="224" t="s">
        <v>127</v>
      </c>
      <c r="T23" s="83"/>
      <c r="AB23" s="83"/>
      <c r="AC23" s="93" t="s">
        <v>48</v>
      </c>
      <c r="AD23" s="95">
        <v>44086</v>
      </c>
      <c r="AE23" s="83"/>
      <c r="AF23" s="83"/>
      <c r="AG23" s="83"/>
      <c r="AH23" s="83"/>
      <c r="AI23" s="83"/>
    </row>
    <row r="24" spans="1:35" ht="24.75" customHeight="1" thickBot="1" x14ac:dyDescent="0.35">
      <c r="A24" s="83"/>
      <c r="B24" s="83"/>
      <c r="C24" s="227"/>
      <c r="D24" s="219" t="s">
        <v>18</v>
      </c>
      <c r="E24" s="220" t="s">
        <v>13</v>
      </c>
      <c r="F24" s="221" t="s">
        <v>56</v>
      </c>
      <c r="G24" s="221" t="s">
        <v>111</v>
      </c>
      <c r="H24" s="221" t="s">
        <v>131</v>
      </c>
      <c r="I24" s="222"/>
      <c r="J24" s="226"/>
      <c r="K24" s="219" t="s">
        <v>56</v>
      </c>
      <c r="L24" s="220" t="s">
        <v>13</v>
      </c>
      <c r="M24" s="221" t="s">
        <v>18</v>
      </c>
      <c r="N24" s="221" t="s">
        <v>111</v>
      </c>
      <c r="O24" s="224" t="s">
        <v>128</v>
      </c>
      <c r="T24" s="83"/>
      <c r="AB24" s="83"/>
      <c r="AC24" s="96" t="s">
        <v>49</v>
      </c>
      <c r="AD24" s="97">
        <v>44093</v>
      </c>
      <c r="AE24" s="83"/>
      <c r="AF24" s="83"/>
      <c r="AG24" s="83"/>
      <c r="AH24" s="83"/>
      <c r="AI24" s="83"/>
    </row>
    <row r="25" spans="1:35" ht="24.75" customHeight="1" x14ac:dyDescent="0.3">
      <c r="A25" s="83"/>
      <c r="B25" s="83"/>
      <c r="C25" s="225"/>
      <c r="D25" s="230"/>
      <c r="E25" s="222"/>
      <c r="F25" s="231"/>
      <c r="G25" s="222"/>
      <c r="H25" s="222"/>
      <c r="I25" s="222"/>
      <c r="J25" s="230"/>
      <c r="K25" s="219"/>
      <c r="L25" s="220"/>
      <c r="M25" s="221"/>
      <c r="N25" s="222"/>
      <c r="O25" s="236"/>
      <c r="T25" s="83"/>
      <c r="AB25" s="83"/>
      <c r="AC25" s="83"/>
      <c r="AD25" s="83"/>
      <c r="AE25" s="83"/>
      <c r="AF25" s="83"/>
      <c r="AG25" s="83"/>
      <c r="AH25" s="83"/>
      <c r="AI25" s="83"/>
    </row>
    <row r="26" spans="1:35" ht="24.75" customHeight="1" x14ac:dyDescent="0.3">
      <c r="A26" s="83"/>
      <c r="B26" s="83"/>
      <c r="C26" s="235">
        <v>4</v>
      </c>
      <c r="D26" s="219"/>
      <c r="E26" s="220"/>
      <c r="F26" s="221"/>
      <c r="G26" s="221"/>
      <c r="H26" s="221"/>
      <c r="I26" s="222"/>
      <c r="J26" s="232" t="s">
        <v>55</v>
      </c>
      <c r="K26" s="219"/>
      <c r="L26" s="220"/>
      <c r="M26" s="221"/>
      <c r="N26" s="221"/>
      <c r="O26" s="224"/>
      <c r="T26" s="83"/>
      <c r="AB26" s="83"/>
      <c r="AC26" s="83"/>
      <c r="AD26" s="83"/>
      <c r="AE26" s="83"/>
      <c r="AF26" s="83"/>
      <c r="AG26" s="83"/>
      <c r="AH26" s="83"/>
      <c r="AI26" s="83"/>
    </row>
    <row r="27" spans="1:35" ht="24.75" customHeight="1" x14ac:dyDescent="0.3">
      <c r="A27" s="83"/>
      <c r="B27" s="83"/>
      <c r="C27" s="218">
        <f>SUM(C20+7)</f>
        <v>43953</v>
      </c>
      <c r="D27" s="219" t="s">
        <v>14</v>
      </c>
      <c r="E27" s="220" t="s">
        <v>13</v>
      </c>
      <c r="F27" s="221" t="s">
        <v>15</v>
      </c>
      <c r="G27" s="221" t="s">
        <v>111</v>
      </c>
      <c r="H27" s="221" t="s">
        <v>133</v>
      </c>
      <c r="I27" s="222"/>
      <c r="J27" s="223">
        <f>SUM(J20+7)</f>
        <v>44023</v>
      </c>
      <c r="K27" s="219" t="s">
        <v>15</v>
      </c>
      <c r="L27" s="220" t="s">
        <v>13</v>
      </c>
      <c r="M27" s="221" t="s">
        <v>14</v>
      </c>
      <c r="N27" s="221" t="s">
        <v>111</v>
      </c>
      <c r="O27" s="224" t="s">
        <v>129</v>
      </c>
      <c r="T27" s="83"/>
      <c r="X27" s="8" t="s">
        <v>34</v>
      </c>
      <c r="AB27" s="83"/>
      <c r="AC27" s="83"/>
      <c r="AD27" s="83"/>
      <c r="AE27" s="83"/>
      <c r="AF27" s="83"/>
      <c r="AG27" s="83"/>
      <c r="AH27" s="83"/>
      <c r="AI27" s="83"/>
    </row>
    <row r="28" spans="1:35" ht="24.75" customHeight="1" x14ac:dyDescent="0.3">
      <c r="A28" s="83"/>
      <c r="B28" s="83"/>
      <c r="C28" s="227"/>
      <c r="D28" s="219" t="s">
        <v>12</v>
      </c>
      <c r="E28" s="220" t="s">
        <v>13</v>
      </c>
      <c r="F28" s="221" t="s">
        <v>23</v>
      </c>
      <c r="G28" s="221" t="s">
        <v>111</v>
      </c>
      <c r="H28" s="221" t="s">
        <v>124</v>
      </c>
      <c r="I28" s="222"/>
      <c r="J28" s="237"/>
      <c r="K28" s="219" t="s">
        <v>23</v>
      </c>
      <c r="L28" s="220" t="s">
        <v>13</v>
      </c>
      <c r="M28" s="221" t="s">
        <v>12</v>
      </c>
      <c r="N28" s="221" t="s">
        <v>111</v>
      </c>
      <c r="O28" s="224" t="s">
        <v>132</v>
      </c>
      <c r="T28" s="83"/>
      <c r="AB28" s="83"/>
      <c r="AC28" s="83"/>
      <c r="AD28" s="83"/>
      <c r="AE28" s="83"/>
      <c r="AF28" s="83"/>
      <c r="AG28" s="83"/>
      <c r="AH28" s="83"/>
      <c r="AI28" s="83"/>
    </row>
    <row r="29" spans="1:35" ht="24.75" customHeight="1" x14ac:dyDescent="0.3">
      <c r="A29" s="83"/>
      <c r="B29" s="83"/>
      <c r="C29" s="227"/>
      <c r="D29" s="219" t="s">
        <v>17</v>
      </c>
      <c r="E29" s="220" t="s">
        <v>13</v>
      </c>
      <c r="F29" s="221" t="s">
        <v>18</v>
      </c>
      <c r="G29" s="221" t="s">
        <v>111</v>
      </c>
      <c r="H29" s="221" t="s">
        <v>130</v>
      </c>
      <c r="I29" s="222"/>
      <c r="J29" s="237"/>
      <c r="K29" s="219" t="s">
        <v>18</v>
      </c>
      <c r="L29" s="220" t="s">
        <v>13</v>
      </c>
      <c r="M29" s="221" t="s">
        <v>17</v>
      </c>
      <c r="N29" s="221" t="s">
        <v>111</v>
      </c>
      <c r="O29" s="224" t="s">
        <v>131</v>
      </c>
      <c r="T29" s="83"/>
      <c r="AB29" s="83"/>
      <c r="AC29" s="83"/>
      <c r="AD29" s="83"/>
      <c r="AE29" s="83"/>
      <c r="AF29" s="83"/>
      <c r="AG29" s="83"/>
      <c r="AH29" s="83"/>
      <c r="AI29" s="83"/>
    </row>
    <row r="30" spans="1:35" ht="24.75" customHeight="1" x14ac:dyDescent="0.3">
      <c r="A30" s="83"/>
      <c r="B30" s="83"/>
      <c r="C30" s="227"/>
      <c r="D30" s="219" t="s">
        <v>20</v>
      </c>
      <c r="E30" s="220" t="s">
        <v>13</v>
      </c>
      <c r="F30" s="221" t="s">
        <v>25</v>
      </c>
      <c r="G30" s="221" t="s">
        <v>111</v>
      </c>
      <c r="H30" s="221" t="s">
        <v>126</v>
      </c>
      <c r="I30" s="222"/>
      <c r="J30" s="232" t="s">
        <v>55</v>
      </c>
      <c r="K30" s="230"/>
      <c r="L30" s="222"/>
      <c r="M30" s="231"/>
      <c r="O30" s="224"/>
      <c r="T30" s="83"/>
      <c r="AB30" s="83"/>
      <c r="AC30" s="83"/>
      <c r="AD30" s="83"/>
      <c r="AE30" s="83"/>
      <c r="AF30" s="83"/>
      <c r="AG30" s="83"/>
      <c r="AH30" s="83"/>
      <c r="AI30" s="83"/>
    </row>
    <row r="31" spans="1:35" ht="24.75" customHeight="1" x14ac:dyDescent="0.3">
      <c r="A31" s="83"/>
      <c r="B31" s="83"/>
      <c r="C31" s="227"/>
      <c r="D31" s="219" t="s">
        <v>56</v>
      </c>
      <c r="E31" s="220" t="s">
        <v>13</v>
      </c>
      <c r="F31" s="221" t="s">
        <v>16</v>
      </c>
      <c r="G31" s="221" t="s">
        <v>111</v>
      </c>
      <c r="H31" s="221" t="s">
        <v>128</v>
      </c>
      <c r="I31" s="222"/>
      <c r="J31" s="223">
        <f>SUM(J27+7)</f>
        <v>44030</v>
      </c>
      <c r="K31" s="219" t="s">
        <v>25</v>
      </c>
      <c r="L31" s="220" t="s">
        <v>13</v>
      </c>
      <c r="M31" s="221" t="s">
        <v>20</v>
      </c>
      <c r="N31" s="221" t="s">
        <v>111</v>
      </c>
      <c r="O31" s="224" t="s">
        <v>127</v>
      </c>
      <c r="T31" s="83"/>
      <c r="AB31" s="83"/>
      <c r="AC31" s="83"/>
      <c r="AD31" s="83"/>
      <c r="AE31" s="83"/>
      <c r="AF31" s="83"/>
      <c r="AG31" s="83"/>
      <c r="AH31" s="83"/>
      <c r="AI31" s="83"/>
    </row>
    <row r="32" spans="1:35" ht="24.75" customHeight="1" x14ac:dyDescent="0.3">
      <c r="A32" s="83"/>
      <c r="B32" s="83"/>
      <c r="C32" s="225"/>
      <c r="D32" s="230"/>
      <c r="E32" s="222"/>
      <c r="F32" s="231"/>
      <c r="G32" s="221"/>
      <c r="H32" s="221"/>
      <c r="I32" s="222"/>
      <c r="J32" s="226"/>
      <c r="K32" s="219" t="s">
        <v>16</v>
      </c>
      <c r="L32" s="220" t="s">
        <v>13</v>
      </c>
      <c r="M32" s="221" t="s">
        <v>56</v>
      </c>
      <c r="N32" s="221" t="s">
        <v>111</v>
      </c>
      <c r="O32" s="224" t="s">
        <v>125</v>
      </c>
      <c r="T32" s="83"/>
      <c r="AA32" s="107" t="s">
        <v>51</v>
      </c>
      <c r="AB32" s="85"/>
      <c r="AC32" s="86"/>
      <c r="AD32" s="87"/>
      <c r="AE32" s="103"/>
      <c r="AF32" s="105"/>
      <c r="AG32" s="85"/>
      <c r="AH32" s="86"/>
      <c r="AI32" s="87"/>
    </row>
    <row r="33" spans="1:35" ht="24.75" customHeight="1" x14ac:dyDescent="0.3">
      <c r="A33" s="83"/>
      <c r="B33" s="83"/>
      <c r="C33" s="225"/>
      <c r="D33" s="230"/>
      <c r="E33" s="222"/>
      <c r="F33" s="231"/>
      <c r="G33" s="221"/>
      <c r="H33" s="221"/>
      <c r="I33" s="222"/>
      <c r="J33" s="222"/>
      <c r="K33" s="230"/>
      <c r="L33" s="222"/>
      <c r="M33" s="231"/>
      <c r="N33" s="221"/>
      <c r="O33" s="224"/>
      <c r="T33" s="83"/>
      <c r="AA33" s="108" t="s">
        <v>53</v>
      </c>
      <c r="AB33" s="109">
        <v>43932</v>
      </c>
      <c r="AC33" s="86"/>
      <c r="AD33" s="87"/>
      <c r="AE33" s="103"/>
      <c r="AF33" s="105"/>
      <c r="AG33" s="85"/>
      <c r="AH33" s="86"/>
      <c r="AI33" s="87"/>
    </row>
    <row r="34" spans="1:35" ht="24.75" customHeight="1" thickBot="1" x14ac:dyDescent="0.35">
      <c r="A34" s="83"/>
      <c r="B34" s="83"/>
      <c r="C34" s="235">
        <v>5</v>
      </c>
      <c r="D34" s="219"/>
      <c r="E34" s="220"/>
      <c r="F34" s="221"/>
      <c r="G34" s="221"/>
      <c r="H34" s="221"/>
      <c r="I34" s="222"/>
      <c r="J34" s="232">
        <v>14</v>
      </c>
      <c r="K34" s="230"/>
      <c r="L34" s="222"/>
      <c r="M34" s="231"/>
      <c r="N34" s="221"/>
      <c r="O34" s="224"/>
      <c r="T34" s="83"/>
      <c r="AA34" s="110" t="s">
        <v>52</v>
      </c>
      <c r="AB34" s="111">
        <v>43988</v>
      </c>
      <c r="AC34" s="99"/>
      <c r="AD34" s="100"/>
      <c r="AE34" s="112"/>
      <c r="AF34" s="113"/>
      <c r="AG34" s="98"/>
      <c r="AH34" s="99"/>
      <c r="AI34" s="100"/>
    </row>
    <row r="35" spans="1:35" ht="24.75" customHeight="1" x14ac:dyDescent="0.3">
      <c r="A35" s="83"/>
      <c r="B35" s="83"/>
      <c r="C35" s="218">
        <f>SUM(C27+7)</f>
        <v>43960</v>
      </c>
      <c r="D35" s="219" t="s">
        <v>14</v>
      </c>
      <c r="E35" s="220" t="s">
        <v>13</v>
      </c>
      <c r="F35" s="221" t="s">
        <v>20</v>
      </c>
      <c r="G35" s="221" t="s">
        <v>111</v>
      </c>
      <c r="H35" s="221" t="s">
        <v>133</v>
      </c>
      <c r="I35" s="222"/>
      <c r="J35" s="223">
        <f>SUM(J31+7)</f>
        <v>44037</v>
      </c>
      <c r="K35" s="219" t="s">
        <v>20</v>
      </c>
      <c r="L35" s="220" t="s">
        <v>13</v>
      </c>
      <c r="M35" s="221" t="s">
        <v>14</v>
      </c>
      <c r="N35" s="221" t="s">
        <v>111</v>
      </c>
      <c r="O35" s="224" t="s">
        <v>126</v>
      </c>
      <c r="T35" s="83"/>
      <c r="AA35" s="101"/>
      <c r="AB35" s="94"/>
      <c r="AC35" s="86"/>
      <c r="AD35" s="87"/>
      <c r="AE35" s="88"/>
      <c r="AF35" s="90"/>
      <c r="AG35" s="85"/>
      <c r="AH35" s="86"/>
      <c r="AI35" s="87"/>
    </row>
    <row r="36" spans="1:35" ht="24.75" customHeight="1" x14ac:dyDescent="0.3">
      <c r="A36" s="83"/>
      <c r="B36" s="83"/>
      <c r="C36" s="227"/>
      <c r="D36" s="219" t="s">
        <v>23</v>
      </c>
      <c r="E36" s="220" t="s">
        <v>13</v>
      </c>
      <c r="F36" s="221" t="s">
        <v>17</v>
      </c>
      <c r="G36" s="221" t="s">
        <v>111</v>
      </c>
      <c r="H36" s="221" t="s">
        <v>132</v>
      </c>
      <c r="I36" s="222"/>
      <c r="J36" s="222"/>
      <c r="K36" s="219" t="s">
        <v>17</v>
      </c>
      <c r="L36" s="220" t="s">
        <v>13</v>
      </c>
      <c r="M36" s="221" t="s">
        <v>23</v>
      </c>
      <c r="N36" s="221" t="s">
        <v>111</v>
      </c>
      <c r="O36" s="224" t="s">
        <v>130</v>
      </c>
      <c r="T36" s="83"/>
      <c r="AA36" s="101"/>
      <c r="AB36" s="94"/>
      <c r="AC36" s="86"/>
      <c r="AD36" s="87"/>
      <c r="AE36" s="88"/>
      <c r="AF36" s="90"/>
      <c r="AG36" s="85"/>
      <c r="AH36" s="86"/>
      <c r="AI36" s="87"/>
    </row>
    <row r="37" spans="1:35" ht="24.75" customHeight="1" x14ac:dyDescent="0.3">
      <c r="A37" s="83"/>
      <c r="B37" s="83"/>
      <c r="C37" s="227"/>
      <c r="D37" s="219" t="s">
        <v>18</v>
      </c>
      <c r="E37" s="220" t="s">
        <v>13</v>
      </c>
      <c r="F37" s="221" t="s">
        <v>12</v>
      </c>
      <c r="G37" s="221" t="s">
        <v>111</v>
      </c>
      <c r="H37" s="221" t="s">
        <v>131</v>
      </c>
      <c r="I37" s="222"/>
      <c r="J37" s="226"/>
      <c r="K37" s="219" t="s">
        <v>12</v>
      </c>
      <c r="L37" s="220" t="s">
        <v>13</v>
      </c>
      <c r="M37" s="221" t="s">
        <v>18</v>
      </c>
      <c r="N37" s="221" t="s">
        <v>111</v>
      </c>
      <c r="O37" s="224" t="s">
        <v>124</v>
      </c>
      <c r="T37" s="83"/>
      <c r="AA37" s="101"/>
      <c r="AB37" s="94"/>
      <c r="AC37" s="86"/>
      <c r="AD37" s="87"/>
      <c r="AE37" s="88"/>
      <c r="AF37" s="90"/>
      <c r="AG37" s="85"/>
      <c r="AH37" s="86"/>
      <c r="AI37" s="87"/>
    </row>
    <row r="38" spans="1:35" ht="24.75" customHeight="1" x14ac:dyDescent="0.3">
      <c r="A38" s="83"/>
      <c r="B38" s="83"/>
      <c r="C38" s="227"/>
      <c r="D38" s="219" t="s">
        <v>25</v>
      </c>
      <c r="E38" s="220" t="s">
        <v>13</v>
      </c>
      <c r="F38" s="221" t="s">
        <v>16</v>
      </c>
      <c r="G38" s="221" t="s">
        <v>111</v>
      </c>
      <c r="H38" s="221" t="s">
        <v>127</v>
      </c>
      <c r="I38" s="222"/>
      <c r="J38" s="226"/>
      <c r="K38" s="219" t="s">
        <v>16</v>
      </c>
      <c r="L38" s="220" t="s">
        <v>13</v>
      </c>
      <c r="M38" s="221" t="s">
        <v>25</v>
      </c>
      <c r="N38" s="221" t="s">
        <v>111</v>
      </c>
      <c r="O38" s="224" t="s">
        <v>125</v>
      </c>
      <c r="T38" s="83"/>
      <c r="AA38" s="101"/>
      <c r="AB38" s="94"/>
      <c r="AC38" s="86"/>
      <c r="AD38" s="87"/>
      <c r="AE38" s="88"/>
      <c r="AF38" s="90"/>
      <c r="AG38" s="85"/>
      <c r="AH38" s="86"/>
      <c r="AI38" s="87"/>
    </row>
    <row r="39" spans="1:35" ht="24.75" customHeight="1" x14ac:dyDescent="0.3">
      <c r="A39" s="83"/>
      <c r="B39" s="83"/>
      <c r="C39" s="227"/>
      <c r="D39" s="219" t="s">
        <v>15</v>
      </c>
      <c r="E39" s="220" t="s">
        <v>13</v>
      </c>
      <c r="F39" s="221" t="s">
        <v>56</v>
      </c>
      <c r="G39" s="221" t="s">
        <v>111</v>
      </c>
      <c r="H39" s="221" t="s">
        <v>129</v>
      </c>
      <c r="I39" s="222"/>
      <c r="J39" s="237"/>
      <c r="K39" s="219" t="s">
        <v>56</v>
      </c>
      <c r="L39" s="220" t="s">
        <v>13</v>
      </c>
      <c r="M39" s="221" t="s">
        <v>15</v>
      </c>
      <c r="N39" s="221" t="s">
        <v>111</v>
      </c>
      <c r="O39" s="224" t="s">
        <v>128</v>
      </c>
      <c r="T39" s="83"/>
      <c r="AA39" s="101"/>
      <c r="AB39" s="94"/>
      <c r="AC39" s="86"/>
      <c r="AD39" s="87"/>
      <c r="AE39" s="88"/>
      <c r="AF39" s="90"/>
      <c r="AG39" s="85"/>
      <c r="AH39" s="86"/>
      <c r="AI39" s="87"/>
    </row>
    <row r="40" spans="1:35" ht="24.75" customHeight="1" x14ac:dyDescent="0.3">
      <c r="A40" s="83"/>
      <c r="B40" s="83"/>
      <c r="C40" s="225"/>
      <c r="D40" s="230"/>
      <c r="E40" s="222"/>
      <c r="F40" s="231"/>
      <c r="G40" s="221"/>
      <c r="H40" s="221"/>
      <c r="I40" s="222"/>
      <c r="J40" s="226"/>
      <c r="K40" s="219"/>
      <c r="L40" s="229"/>
      <c r="M40" s="221"/>
      <c r="N40" s="221"/>
      <c r="O40" s="224"/>
      <c r="T40" s="83"/>
      <c r="AA40" s="101"/>
      <c r="AB40" s="94"/>
      <c r="AC40" s="86"/>
      <c r="AD40" s="87"/>
      <c r="AE40" s="88"/>
      <c r="AF40" s="90"/>
      <c r="AG40" s="85"/>
      <c r="AH40" s="86"/>
      <c r="AI40" s="87"/>
    </row>
    <row r="41" spans="1:35" ht="24.75" customHeight="1" x14ac:dyDescent="0.3">
      <c r="A41" s="83"/>
      <c r="B41" s="83"/>
      <c r="C41" s="235">
        <v>6</v>
      </c>
      <c r="D41" s="219"/>
      <c r="E41" s="229"/>
      <c r="F41" s="221"/>
      <c r="G41" s="221"/>
      <c r="H41" s="238"/>
      <c r="I41" s="222"/>
      <c r="J41" s="232">
        <v>15</v>
      </c>
      <c r="K41" s="230"/>
      <c r="L41" s="222"/>
      <c r="M41" s="231"/>
      <c r="N41" s="221"/>
      <c r="O41" s="239"/>
      <c r="T41" s="83"/>
    </row>
    <row r="42" spans="1:35" ht="24.75" customHeight="1" x14ac:dyDescent="0.3">
      <c r="A42" s="83"/>
      <c r="B42" s="83"/>
      <c r="C42" s="218">
        <f>SUM(C35+7)</f>
        <v>43967</v>
      </c>
      <c r="D42" s="219" t="s">
        <v>17</v>
      </c>
      <c r="E42" s="220" t="s">
        <v>13</v>
      </c>
      <c r="F42" s="221" t="s">
        <v>20</v>
      </c>
      <c r="G42" s="221" t="s">
        <v>111</v>
      </c>
      <c r="H42" s="221" t="s">
        <v>130</v>
      </c>
      <c r="I42" s="222"/>
      <c r="J42" s="223">
        <f>SUM(J35+7)</f>
        <v>44044</v>
      </c>
      <c r="K42" s="219" t="s">
        <v>20</v>
      </c>
      <c r="L42" s="220" t="s">
        <v>13</v>
      </c>
      <c r="M42" s="221" t="s">
        <v>17</v>
      </c>
      <c r="N42" s="221" t="s">
        <v>111</v>
      </c>
      <c r="O42" s="224" t="s">
        <v>126</v>
      </c>
      <c r="T42" s="83"/>
    </row>
    <row r="43" spans="1:35" ht="24.75" customHeight="1" x14ac:dyDescent="0.3">
      <c r="A43" s="83"/>
      <c r="B43" s="83"/>
      <c r="C43" s="240"/>
      <c r="D43" s="219" t="s">
        <v>23</v>
      </c>
      <c r="E43" s="220" t="s">
        <v>13</v>
      </c>
      <c r="F43" s="221" t="s">
        <v>14</v>
      </c>
      <c r="G43" s="221" t="s">
        <v>111</v>
      </c>
      <c r="H43" s="221" t="s">
        <v>132</v>
      </c>
      <c r="I43" s="222"/>
      <c r="J43" s="222"/>
      <c r="K43" s="219" t="s">
        <v>14</v>
      </c>
      <c r="L43" s="220" t="s">
        <v>13</v>
      </c>
      <c r="M43" s="221" t="s">
        <v>23</v>
      </c>
      <c r="N43" s="221" t="s">
        <v>111</v>
      </c>
      <c r="O43" s="224" t="s">
        <v>133</v>
      </c>
      <c r="T43" s="83"/>
    </row>
    <row r="44" spans="1:35" ht="24.75" customHeight="1" x14ac:dyDescent="0.3">
      <c r="A44" s="83"/>
      <c r="B44" s="83"/>
      <c r="C44" s="227"/>
      <c r="D44" s="241" t="s">
        <v>16</v>
      </c>
      <c r="E44" s="220" t="s">
        <v>13</v>
      </c>
      <c r="F44" s="238" t="s">
        <v>18</v>
      </c>
      <c r="G44" s="221" t="s">
        <v>111</v>
      </c>
      <c r="H44" s="221" t="s">
        <v>125</v>
      </c>
      <c r="I44" s="222"/>
      <c r="J44" s="226"/>
      <c r="K44" s="241" t="s">
        <v>18</v>
      </c>
      <c r="L44" s="220" t="s">
        <v>13</v>
      </c>
      <c r="M44" s="238" t="s">
        <v>16</v>
      </c>
      <c r="N44" s="221" t="s">
        <v>111</v>
      </c>
      <c r="O44" s="224" t="s">
        <v>131</v>
      </c>
      <c r="T44" s="83"/>
    </row>
    <row r="45" spans="1:35" ht="24.75" customHeight="1" x14ac:dyDescent="0.3">
      <c r="A45" s="83"/>
      <c r="B45" s="83"/>
      <c r="C45" s="227"/>
      <c r="D45" s="219" t="s">
        <v>15</v>
      </c>
      <c r="E45" s="220" t="s">
        <v>13</v>
      </c>
      <c r="F45" s="221" t="s">
        <v>25</v>
      </c>
      <c r="G45" s="221" t="s">
        <v>111</v>
      </c>
      <c r="H45" s="221" t="s">
        <v>129</v>
      </c>
      <c r="I45" s="222"/>
      <c r="J45" s="226"/>
      <c r="K45" s="219" t="s">
        <v>25</v>
      </c>
      <c r="L45" s="220" t="s">
        <v>13</v>
      </c>
      <c r="M45" s="221" t="s">
        <v>15</v>
      </c>
      <c r="N45" s="221" t="s">
        <v>111</v>
      </c>
      <c r="O45" s="224" t="s">
        <v>127</v>
      </c>
      <c r="T45" s="83"/>
    </row>
    <row r="46" spans="1:35" ht="24.75" customHeight="1" x14ac:dyDescent="0.3">
      <c r="A46" s="83"/>
      <c r="B46" s="83"/>
      <c r="C46" s="225"/>
      <c r="D46" s="219" t="s">
        <v>12</v>
      </c>
      <c r="E46" s="220" t="s">
        <v>13</v>
      </c>
      <c r="F46" s="221" t="s">
        <v>56</v>
      </c>
      <c r="G46" s="221" t="s">
        <v>111</v>
      </c>
      <c r="H46" s="221" t="s">
        <v>124</v>
      </c>
      <c r="I46" s="222"/>
      <c r="J46" s="226"/>
      <c r="K46" s="219" t="s">
        <v>56</v>
      </c>
      <c r="L46" s="220" t="s">
        <v>13</v>
      </c>
      <c r="M46" s="221" t="s">
        <v>12</v>
      </c>
      <c r="N46" s="221" t="s">
        <v>111</v>
      </c>
      <c r="O46" s="224" t="s">
        <v>128</v>
      </c>
      <c r="T46" s="83"/>
    </row>
    <row r="47" spans="1:35" ht="24.75" customHeight="1" x14ac:dyDescent="0.3">
      <c r="A47" s="83"/>
      <c r="B47" s="83"/>
      <c r="C47" s="225"/>
      <c r="D47" s="230"/>
      <c r="E47" s="222"/>
      <c r="F47" s="231"/>
      <c r="G47" s="221"/>
      <c r="H47" s="221"/>
      <c r="I47" s="222"/>
      <c r="J47" s="230"/>
      <c r="K47" s="219"/>
      <c r="L47" s="229"/>
      <c r="M47" s="221"/>
      <c r="N47" s="221"/>
      <c r="O47" s="224"/>
      <c r="T47" s="83"/>
    </row>
    <row r="48" spans="1:35" ht="24.75" customHeight="1" x14ac:dyDescent="0.3">
      <c r="A48" s="83"/>
      <c r="B48" s="83"/>
      <c r="C48" s="235">
        <v>7</v>
      </c>
      <c r="D48" s="230"/>
      <c r="E48" s="222"/>
      <c r="F48" s="231"/>
      <c r="G48" s="221"/>
      <c r="H48" s="221"/>
      <c r="I48" s="222"/>
      <c r="J48" s="232">
        <v>16</v>
      </c>
      <c r="K48" s="230"/>
      <c r="L48" s="222"/>
      <c r="M48" s="231"/>
      <c r="N48" s="221"/>
      <c r="O48" s="224"/>
      <c r="P48" s="103"/>
      <c r="Q48" s="85"/>
      <c r="R48" s="86"/>
      <c r="S48" s="87"/>
      <c r="T48" s="83"/>
    </row>
    <row r="49" spans="1:20" ht="24.75" customHeight="1" x14ac:dyDescent="0.3">
      <c r="A49" s="83"/>
      <c r="B49" s="83"/>
      <c r="C49" s="218">
        <f>SUM(C42+7)</f>
        <v>43974</v>
      </c>
      <c r="D49" s="219" t="s">
        <v>16</v>
      </c>
      <c r="E49" s="220" t="s">
        <v>13</v>
      </c>
      <c r="F49" s="221" t="s">
        <v>12</v>
      </c>
      <c r="G49" s="221" t="s">
        <v>111</v>
      </c>
      <c r="H49" s="221" t="s">
        <v>125</v>
      </c>
      <c r="I49" s="222"/>
      <c r="J49" s="223">
        <f>SUM(J42+7)</f>
        <v>44051</v>
      </c>
      <c r="K49" s="219" t="s">
        <v>12</v>
      </c>
      <c r="L49" s="220" t="s">
        <v>13</v>
      </c>
      <c r="M49" s="221" t="s">
        <v>16</v>
      </c>
      <c r="N49" s="221" t="s">
        <v>111</v>
      </c>
      <c r="O49" s="224" t="s">
        <v>124</v>
      </c>
      <c r="R49" s="86"/>
      <c r="S49" s="87"/>
      <c r="T49" s="83"/>
    </row>
    <row r="50" spans="1:20" ht="24.75" customHeight="1" x14ac:dyDescent="0.3">
      <c r="A50" s="83"/>
      <c r="B50" s="83"/>
      <c r="C50" s="227"/>
      <c r="D50" s="219" t="s">
        <v>20</v>
      </c>
      <c r="E50" s="220" t="s">
        <v>13</v>
      </c>
      <c r="F50" s="221" t="s">
        <v>15</v>
      </c>
      <c r="G50" s="221" t="s">
        <v>111</v>
      </c>
      <c r="H50" s="221" t="s">
        <v>126</v>
      </c>
      <c r="I50" s="222"/>
      <c r="J50" s="226"/>
      <c r="K50" s="219" t="s">
        <v>15</v>
      </c>
      <c r="L50" s="220" t="s">
        <v>13</v>
      </c>
      <c r="M50" s="221" t="s">
        <v>20</v>
      </c>
      <c r="N50" s="221" t="s">
        <v>111</v>
      </c>
      <c r="O50" s="224" t="s">
        <v>129</v>
      </c>
      <c r="R50" s="86"/>
      <c r="S50" s="87"/>
      <c r="T50" s="83"/>
    </row>
    <row r="51" spans="1:20" ht="24.75" customHeight="1" x14ac:dyDescent="0.3">
      <c r="A51" s="83"/>
      <c r="B51" s="83"/>
      <c r="C51" s="227"/>
      <c r="D51" s="219" t="s">
        <v>18</v>
      </c>
      <c r="E51" s="220" t="s">
        <v>13</v>
      </c>
      <c r="F51" s="221" t="s">
        <v>23</v>
      </c>
      <c r="G51" s="221" t="s">
        <v>111</v>
      </c>
      <c r="H51" s="221" t="s">
        <v>131</v>
      </c>
      <c r="I51" s="222"/>
      <c r="J51" s="226"/>
      <c r="K51" s="219" t="s">
        <v>23</v>
      </c>
      <c r="L51" s="220" t="s">
        <v>13</v>
      </c>
      <c r="M51" s="221" t="s">
        <v>18</v>
      </c>
      <c r="N51" s="221" t="s">
        <v>111</v>
      </c>
      <c r="O51" s="224" t="s">
        <v>132</v>
      </c>
      <c r="R51" s="86"/>
      <c r="S51" s="87"/>
      <c r="T51" s="83"/>
    </row>
    <row r="52" spans="1:20" ht="24.75" customHeight="1" x14ac:dyDescent="0.3">
      <c r="A52" s="83"/>
      <c r="B52" s="83"/>
      <c r="C52" s="227"/>
      <c r="D52" s="219" t="s">
        <v>14</v>
      </c>
      <c r="E52" s="220" t="s">
        <v>13</v>
      </c>
      <c r="F52" s="221" t="s">
        <v>25</v>
      </c>
      <c r="G52" s="221" t="s">
        <v>111</v>
      </c>
      <c r="H52" s="221" t="s">
        <v>133</v>
      </c>
      <c r="I52" s="222"/>
      <c r="J52" s="226"/>
      <c r="K52" s="219" t="s">
        <v>25</v>
      </c>
      <c r="L52" s="220" t="s">
        <v>13</v>
      </c>
      <c r="M52" s="221" t="s">
        <v>14</v>
      </c>
      <c r="N52" s="221" t="s">
        <v>111</v>
      </c>
      <c r="O52" s="224" t="s">
        <v>127</v>
      </c>
      <c r="R52" s="86"/>
      <c r="S52" s="87"/>
      <c r="T52" s="83"/>
    </row>
    <row r="53" spans="1:20" ht="24.75" customHeight="1" x14ac:dyDescent="0.3">
      <c r="A53" s="83"/>
      <c r="B53" s="83"/>
      <c r="C53" s="225"/>
      <c r="D53" s="219" t="s">
        <v>56</v>
      </c>
      <c r="E53" s="220" t="s">
        <v>13</v>
      </c>
      <c r="F53" s="221" t="s">
        <v>17</v>
      </c>
      <c r="G53" s="221" t="s">
        <v>111</v>
      </c>
      <c r="H53" s="221" t="s">
        <v>128</v>
      </c>
      <c r="I53" s="222"/>
      <c r="J53" s="226"/>
      <c r="K53" s="219" t="s">
        <v>17</v>
      </c>
      <c r="L53" s="220" t="s">
        <v>13</v>
      </c>
      <c r="M53" s="221" t="s">
        <v>56</v>
      </c>
      <c r="N53" s="221" t="s">
        <v>111</v>
      </c>
      <c r="O53" s="224" t="s">
        <v>130</v>
      </c>
      <c r="R53" s="86"/>
      <c r="S53" s="87"/>
      <c r="T53" s="83"/>
    </row>
    <row r="54" spans="1:20" ht="24.75" customHeight="1" x14ac:dyDescent="0.3">
      <c r="A54" s="83"/>
      <c r="B54" s="83"/>
      <c r="C54" s="225"/>
      <c r="D54" s="230"/>
      <c r="E54" s="222"/>
      <c r="F54" s="231"/>
      <c r="G54" s="221"/>
      <c r="H54" s="221"/>
      <c r="I54" s="222"/>
      <c r="J54" s="226"/>
      <c r="K54" s="219"/>
      <c r="L54" s="229"/>
      <c r="M54" s="221"/>
      <c r="N54" s="221"/>
      <c r="O54" s="224"/>
      <c r="R54" s="86"/>
      <c r="S54" s="87"/>
      <c r="T54" s="83"/>
    </row>
    <row r="55" spans="1:20" ht="24.75" customHeight="1" x14ac:dyDescent="0.3">
      <c r="A55" s="83"/>
      <c r="B55" s="83"/>
      <c r="C55" s="235">
        <v>8</v>
      </c>
      <c r="D55" s="230"/>
      <c r="E55" s="222"/>
      <c r="F55" s="231"/>
      <c r="G55" s="221"/>
      <c r="H55" s="221"/>
      <c r="I55" s="222"/>
      <c r="J55" s="232">
        <v>17</v>
      </c>
      <c r="K55" s="230"/>
      <c r="L55" s="222"/>
      <c r="M55" s="231"/>
      <c r="N55" s="221"/>
      <c r="O55" s="224"/>
      <c r="R55" s="86"/>
      <c r="S55" s="87"/>
      <c r="T55" s="83"/>
    </row>
    <row r="56" spans="1:20" ht="24.75" customHeight="1" x14ac:dyDescent="0.3">
      <c r="A56" s="83"/>
      <c r="B56" s="83"/>
      <c r="C56" s="218">
        <f>SUM(C49+7)</f>
        <v>43981</v>
      </c>
      <c r="D56" s="219" t="s">
        <v>12</v>
      </c>
      <c r="E56" s="220" t="s">
        <v>13</v>
      </c>
      <c r="F56" s="221" t="s">
        <v>14</v>
      </c>
      <c r="G56" s="221" t="s">
        <v>111</v>
      </c>
      <c r="H56" s="221" t="s">
        <v>124</v>
      </c>
      <c r="I56" s="222"/>
      <c r="J56" s="223">
        <f>SUM(J49+7)</f>
        <v>44058</v>
      </c>
      <c r="K56" s="219" t="s">
        <v>14</v>
      </c>
      <c r="L56" s="220" t="s">
        <v>13</v>
      </c>
      <c r="M56" s="221" t="s">
        <v>12</v>
      </c>
      <c r="N56" s="221" t="s">
        <v>111</v>
      </c>
      <c r="O56" s="224" t="s">
        <v>133</v>
      </c>
      <c r="P56" s="83"/>
      <c r="Q56" s="91"/>
      <c r="R56" s="83"/>
      <c r="S56" s="92"/>
      <c r="T56" s="83"/>
    </row>
    <row r="57" spans="1:20" ht="24.75" customHeight="1" x14ac:dyDescent="0.3">
      <c r="A57" s="83"/>
      <c r="C57" s="227"/>
      <c r="D57" s="219" t="s">
        <v>17</v>
      </c>
      <c r="E57" s="220" t="s">
        <v>13</v>
      </c>
      <c r="F57" s="221" t="s">
        <v>16</v>
      </c>
      <c r="G57" s="221" t="s">
        <v>111</v>
      </c>
      <c r="H57" s="221" t="s">
        <v>130</v>
      </c>
      <c r="I57" s="222"/>
      <c r="J57" s="226"/>
      <c r="K57" s="219" t="s">
        <v>16</v>
      </c>
      <c r="L57" s="220" t="s">
        <v>13</v>
      </c>
      <c r="M57" s="221" t="s">
        <v>17</v>
      </c>
      <c r="N57" s="221" t="s">
        <v>111</v>
      </c>
      <c r="O57" s="224" t="s">
        <v>125</v>
      </c>
    </row>
    <row r="58" spans="1:20" ht="24.75" customHeight="1" x14ac:dyDescent="0.3">
      <c r="C58" s="227"/>
      <c r="D58" s="219" t="s">
        <v>23</v>
      </c>
      <c r="E58" s="220" t="s">
        <v>13</v>
      </c>
      <c r="F58" s="221" t="s">
        <v>15</v>
      </c>
      <c r="G58" s="221" t="s">
        <v>111</v>
      </c>
      <c r="H58" s="221" t="s">
        <v>132</v>
      </c>
      <c r="I58" s="222"/>
      <c r="J58" s="226"/>
      <c r="K58" s="219" t="s">
        <v>15</v>
      </c>
      <c r="L58" s="220" t="s">
        <v>13</v>
      </c>
      <c r="M58" s="221" t="s">
        <v>23</v>
      </c>
      <c r="N58" s="221" t="s">
        <v>111</v>
      </c>
      <c r="O58" s="224" t="s">
        <v>129</v>
      </c>
    </row>
    <row r="59" spans="1:20" ht="24.75" customHeight="1" x14ac:dyDescent="0.3">
      <c r="C59" s="227"/>
      <c r="D59" s="219" t="s">
        <v>25</v>
      </c>
      <c r="E59" s="220" t="s">
        <v>13</v>
      </c>
      <c r="F59" s="221" t="s">
        <v>18</v>
      </c>
      <c r="G59" s="221" t="s">
        <v>111</v>
      </c>
      <c r="H59" s="221" t="s">
        <v>127</v>
      </c>
      <c r="I59" s="222"/>
      <c r="J59" s="237"/>
      <c r="K59" s="219" t="s">
        <v>18</v>
      </c>
      <c r="L59" s="220" t="s">
        <v>13</v>
      </c>
      <c r="M59" s="221" t="s">
        <v>25</v>
      </c>
      <c r="N59" s="221" t="s">
        <v>111</v>
      </c>
      <c r="O59" s="224" t="s">
        <v>131</v>
      </c>
    </row>
    <row r="60" spans="1:20" ht="24.75" customHeight="1" x14ac:dyDescent="0.3">
      <c r="C60" s="225"/>
      <c r="D60" s="219" t="s">
        <v>56</v>
      </c>
      <c r="E60" s="220" t="s">
        <v>13</v>
      </c>
      <c r="F60" s="221" t="s">
        <v>20</v>
      </c>
      <c r="G60" s="221" t="s">
        <v>111</v>
      </c>
      <c r="H60" s="221" t="s">
        <v>128</v>
      </c>
      <c r="I60" s="222"/>
      <c r="J60" s="226"/>
      <c r="K60" s="219" t="s">
        <v>20</v>
      </c>
      <c r="L60" s="220" t="s">
        <v>13</v>
      </c>
      <c r="M60" s="221" t="s">
        <v>56</v>
      </c>
      <c r="N60" s="221" t="s">
        <v>111</v>
      </c>
      <c r="O60" s="224" t="s">
        <v>126</v>
      </c>
    </row>
    <row r="61" spans="1:20" ht="24.75" customHeight="1" x14ac:dyDescent="0.3">
      <c r="C61" s="225"/>
      <c r="D61" s="230"/>
      <c r="E61" s="222"/>
      <c r="F61" s="231"/>
      <c r="G61" s="222"/>
      <c r="H61" s="222"/>
      <c r="I61" s="222"/>
      <c r="J61" s="222"/>
      <c r="K61" s="230"/>
      <c r="L61" s="222"/>
      <c r="M61" s="231"/>
      <c r="N61" s="222"/>
      <c r="O61" s="236"/>
    </row>
    <row r="62" spans="1:20" ht="24.75" customHeight="1" x14ac:dyDescent="0.3">
      <c r="C62" s="235">
        <v>9</v>
      </c>
      <c r="D62" s="243"/>
      <c r="E62" s="244"/>
      <c r="F62" s="242"/>
      <c r="G62" s="222"/>
      <c r="H62" s="222"/>
      <c r="I62" s="222"/>
      <c r="J62" s="232">
        <v>18</v>
      </c>
      <c r="K62" s="230"/>
      <c r="L62" s="222"/>
      <c r="M62" s="231"/>
      <c r="N62" s="231"/>
      <c r="O62" s="236"/>
    </row>
    <row r="63" spans="1:20" ht="24.75" customHeight="1" x14ac:dyDescent="0.3">
      <c r="C63" s="228" t="s">
        <v>134</v>
      </c>
      <c r="D63" s="219" t="s">
        <v>58</v>
      </c>
      <c r="E63" s="220" t="s">
        <v>13</v>
      </c>
      <c r="F63" s="221" t="s">
        <v>23</v>
      </c>
      <c r="G63" s="221" t="s">
        <v>111</v>
      </c>
      <c r="H63" s="221" t="s">
        <v>125</v>
      </c>
      <c r="I63" s="222"/>
      <c r="J63" s="223">
        <f>SUM(J56+7)</f>
        <v>44065</v>
      </c>
      <c r="K63" s="219" t="s">
        <v>17</v>
      </c>
      <c r="L63" s="220" t="s">
        <v>13</v>
      </c>
      <c r="M63" s="221" t="s">
        <v>15</v>
      </c>
      <c r="N63" s="221" t="s">
        <v>111</v>
      </c>
      <c r="O63" s="224" t="s">
        <v>130</v>
      </c>
    </row>
    <row r="64" spans="1:20" ht="24.75" customHeight="1" x14ac:dyDescent="0.3">
      <c r="C64" s="218">
        <f>SUM(C56+14)</f>
        <v>43995</v>
      </c>
      <c r="D64" s="219" t="s">
        <v>15</v>
      </c>
      <c r="E64" s="220" t="s">
        <v>13</v>
      </c>
      <c r="F64" s="221" t="s">
        <v>17</v>
      </c>
      <c r="G64" s="221" t="s">
        <v>111</v>
      </c>
      <c r="H64" s="221" t="s">
        <v>129</v>
      </c>
      <c r="I64" s="222"/>
      <c r="J64" s="226"/>
      <c r="K64" s="219" t="s">
        <v>12</v>
      </c>
      <c r="L64" s="220" t="s">
        <v>13</v>
      </c>
      <c r="M64" s="221" t="s">
        <v>20</v>
      </c>
      <c r="N64" s="221" t="s">
        <v>111</v>
      </c>
      <c r="O64" s="224" t="s">
        <v>124</v>
      </c>
    </row>
    <row r="65" spans="3:15" ht="24.75" customHeight="1" x14ac:dyDescent="0.3">
      <c r="C65" s="227"/>
      <c r="D65" s="219" t="s">
        <v>20</v>
      </c>
      <c r="E65" s="220" t="s">
        <v>13</v>
      </c>
      <c r="F65" s="221" t="s">
        <v>12</v>
      </c>
      <c r="G65" s="221" t="s">
        <v>111</v>
      </c>
      <c r="H65" s="221" t="s">
        <v>126</v>
      </c>
      <c r="I65" s="222"/>
      <c r="J65" s="226"/>
      <c r="K65" s="219" t="s">
        <v>23</v>
      </c>
      <c r="L65" s="220" t="s">
        <v>13</v>
      </c>
      <c r="M65" s="221" t="s">
        <v>16</v>
      </c>
      <c r="N65" s="221" t="s">
        <v>111</v>
      </c>
      <c r="O65" s="224" t="s">
        <v>132</v>
      </c>
    </row>
    <row r="66" spans="3:15" ht="24.75" customHeight="1" x14ac:dyDescent="0.3">
      <c r="C66" s="227"/>
      <c r="D66" s="219" t="s">
        <v>14</v>
      </c>
      <c r="E66" s="220" t="s">
        <v>13</v>
      </c>
      <c r="F66" s="221" t="s">
        <v>59</v>
      </c>
      <c r="G66" s="221" t="s">
        <v>111</v>
      </c>
      <c r="H66" s="221" t="s">
        <v>133</v>
      </c>
      <c r="I66" s="222"/>
      <c r="J66" s="222"/>
      <c r="K66" s="219" t="s">
        <v>18</v>
      </c>
      <c r="L66" s="220" t="s">
        <v>13</v>
      </c>
      <c r="M66" s="221" t="s">
        <v>14</v>
      </c>
      <c r="N66" s="221" t="s">
        <v>111</v>
      </c>
      <c r="O66" s="224" t="s">
        <v>131</v>
      </c>
    </row>
    <row r="67" spans="3:15" ht="24.75" customHeight="1" x14ac:dyDescent="0.3">
      <c r="C67" s="227"/>
      <c r="D67" s="219" t="s">
        <v>25</v>
      </c>
      <c r="E67" s="220" t="s">
        <v>13</v>
      </c>
      <c r="F67" s="221" t="s">
        <v>56</v>
      </c>
      <c r="G67" s="221" t="s">
        <v>111</v>
      </c>
      <c r="H67" s="221" t="s">
        <v>127</v>
      </c>
      <c r="I67" s="222"/>
      <c r="J67" s="222"/>
      <c r="K67" s="219" t="s">
        <v>56</v>
      </c>
      <c r="L67" s="220" t="s">
        <v>13</v>
      </c>
      <c r="M67" s="221" t="s">
        <v>25</v>
      </c>
      <c r="N67" s="221" t="s">
        <v>111</v>
      </c>
      <c r="O67" s="224" t="s">
        <v>128</v>
      </c>
    </row>
    <row r="68" spans="3:15" ht="24.75" customHeight="1" x14ac:dyDescent="0.3">
      <c r="C68" s="138"/>
      <c r="D68" s="91"/>
      <c r="E68" s="83"/>
      <c r="F68" s="92"/>
      <c r="G68" s="83"/>
      <c r="H68" s="83"/>
      <c r="I68" s="222"/>
      <c r="J68" s="222"/>
      <c r="K68" s="230"/>
      <c r="L68" s="222"/>
      <c r="M68" s="231"/>
      <c r="N68" s="222"/>
      <c r="O68" s="236"/>
    </row>
    <row r="69" spans="3:15" ht="24.75" customHeight="1" thickBot="1" x14ac:dyDescent="0.35">
      <c r="C69" s="245"/>
      <c r="D69" s="246"/>
      <c r="E69" s="247"/>
      <c r="F69" s="248"/>
      <c r="G69" s="247"/>
      <c r="H69" s="247"/>
      <c r="I69" s="247"/>
      <c r="J69" s="247"/>
      <c r="K69" s="246"/>
      <c r="L69" s="247"/>
      <c r="M69" s="248"/>
      <c r="N69" s="247"/>
      <c r="O69" s="249"/>
    </row>
    <row r="70" spans="3:15" ht="24.75" customHeight="1" thickBot="1" x14ac:dyDescent="0.25">
      <c r="C70" s="83"/>
      <c r="D70" s="196"/>
      <c r="E70" s="83"/>
      <c r="F70" s="203"/>
      <c r="G70" s="83"/>
      <c r="H70" s="83"/>
      <c r="I70" s="83"/>
      <c r="J70" s="196"/>
      <c r="K70" s="83"/>
      <c r="L70" s="203"/>
      <c r="M70" s="83"/>
      <c r="N70" s="83"/>
      <c r="O70" s="83"/>
    </row>
    <row r="71" spans="3:15" ht="24.75" customHeight="1" x14ac:dyDescent="0.35">
      <c r="C71" s="83"/>
      <c r="D71" s="196"/>
      <c r="E71" s="83"/>
      <c r="F71" s="203"/>
      <c r="G71" s="83"/>
      <c r="H71" s="83"/>
      <c r="I71" s="342" t="s">
        <v>120</v>
      </c>
      <c r="J71" s="343"/>
      <c r="K71" s="343"/>
      <c r="L71" s="343"/>
      <c r="M71" s="344"/>
      <c r="N71" s="83"/>
      <c r="O71" s="83"/>
    </row>
    <row r="72" spans="3:15" ht="24.75" customHeight="1" x14ac:dyDescent="0.2">
      <c r="C72" s="83"/>
      <c r="D72" s="196"/>
      <c r="E72" s="83"/>
      <c r="F72" s="203"/>
      <c r="G72" s="83"/>
      <c r="H72" s="83"/>
      <c r="I72" s="338" t="s">
        <v>46</v>
      </c>
      <c r="J72" s="339"/>
      <c r="K72" s="83"/>
      <c r="L72" s="334">
        <v>44072</v>
      </c>
      <c r="M72" s="335"/>
      <c r="N72" s="83"/>
      <c r="O72" s="83"/>
    </row>
    <row r="73" spans="3:15" ht="24.75" customHeight="1" x14ac:dyDescent="0.2">
      <c r="C73" s="83"/>
      <c r="D73" s="196"/>
      <c r="E73" s="83"/>
      <c r="F73" s="203"/>
      <c r="G73" s="83"/>
      <c r="H73" s="83"/>
      <c r="I73" s="338" t="s">
        <v>47</v>
      </c>
      <c r="J73" s="339"/>
      <c r="K73" s="83"/>
      <c r="L73" s="334">
        <v>44073</v>
      </c>
      <c r="M73" s="335"/>
      <c r="N73" s="83"/>
      <c r="O73" s="83"/>
    </row>
    <row r="74" spans="3:15" ht="24.75" customHeight="1" x14ac:dyDescent="0.2">
      <c r="C74" s="83"/>
      <c r="D74" s="196"/>
      <c r="E74" s="83"/>
      <c r="F74" s="203"/>
      <c r="G74" s="83"/>
      <c r="H74" s="83"/>
      <c r="I74" s="338" t="s">
        <v>60</v>
      </c>
      <c r="J74" s="339"/>
      <c r="K74" s="83"/>
      <c r="L74" s="334">
        <v>44079</v>
      </c>
      <c r="M74" s="335"/>
      <c r="N74" s="83"/>
      <c r="O74" s="83"/>
    </row>
    <row r="75" spans="3:15" ht="24.75" customHeight="1" x14ac:dyDescent="0.2">
      <c r="C75" s="83"/>
      <c r="D75" s="196"/>
      <c r="E75" s="83"/>
      <c r="F75" s="203"/>
      <c r="G75" s="83"/>
      <c r="H75" s="83"/>
      <c r="I75" s="338" t="s">
        <v>61</v>
      </c>
      <c r="J75" s="339"/>
      <c r="K75" s="83"/>
      <c r="L75" s="334">
        <v>44080</v>
      </c>
      <c r="M75" s="335"/>
      <c r="N75" s="83"/>
      <c r="O75" s="83"/>
    </row>
    <row r="76" spans="3:15" ht="24.75" customHeight="1" x14ac:dyDescent="0.2">
      <c r="C76" s="83"/>
      <c r="D76" s="196"/>
      <c r="E76" s="83"/>
      <c r="F76" s="203"/>
      <c r="G76" s="83"/>
      <c r="H76" s="83"/>
      <c r="I76" s="338" t="s">
        <v>48</v>
      </c>
      <c r="J76" s="339"/>
      <c r="K76" s="83"/>
      <c r="L76" s="334">
        <v>44086</v>
      </c>
      <c r="M76" s="335"/>
      <c r="N76" s="83"/>
      <c r="O76" s="83"/>
    </row>
    <row r="77" spans="3:15" ht="24.75" customHeight="1" thickBot="1" x14ac:dyDescent="0.25">
      <c r="C77" s="83"/>
      <c r="D77" s="196"/>
      <c r="E77" s="83"/>
      <c r="F77" s="203"/>
      <c r="G77" s="83"/>
      <c r="H77" s="83"/>
      <c r="I77" s="340" t="s">
        <v>49</v>
      </c>
      <c r="J77" s="341"/>
      <c r="K77" s="144"/>
      <c r="L77" s="336">
        <v>44093</v>
      </c>
      <c r="M77" s="337"/>
      <c r="N77" s="83"/>
      <c r="O77" s="83"/>
    </row>
    <row r="78" spans="3:15" ht="24.75" customHeight="1" x14ac:dyDescent="0.2">
      <c r="I78" s="83"/>
      <c r="J78" s="196"/>
      <c r="K78" s="83"/>
      <c r="L78" s="203"/>
      <c r="M78" s="83"/>
      <c r="N78" s="83"/>
      <c r="O78" s="83"/>
    </row>
    <row r="79" spans="3:15" x14ac:dyDescent="0.2">
      <c r="I79" s="83"/>
      <c r="J79" s="196"/>
      <c r="K79" s="83"/>
      <c r="L79" s="203"/>
      <c r="M79" s="83"/>
      <c r="N79" s="83"/>
      <c r="O79" s="83"/>
    </row>
  </sheetData>
  <mergeCells count="17">
    <mergeCell ref="AC18:AD18"/>
    <mergeCell ref="C3:O3"/>
    <mergeCell ref="C2:O2"/>
    <mergeCell ref="C1:O1"/>
    <mergeCell ref="I71:M71"/>
    <mergeCell ref="I72:J72"/>
    <mergeCell ref="L72:M72"/>
    <mergeCell ref="I73:J73"/>
    <mergeCell ref="L73:M73"/>
    <mergeCell ref="L74:M74"/>
    <mergeCell ref="L75:M75"/>
    <mergeCell ref="L76:M76"/>
    <mergeCell ref="L77:M77"/>
    <mergeCell ref="I76:J76"/>
    <mergeCell ref="I77:J77"/>
    <mergeCell ref="I74:J74"/>
    <mergeCell ref="I75:J75"/>
  </mergeCells>
  <printOptions gridLines="1"/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EBD4E-5D86-4CE3-BC8E-4F4838C361AE}">
  <sheetPr>
    <pageSetUpPr fitToPage="1"/>
  </sheetPr>
  <dimension ref="A1:AI78"/>
  <sheetViews>
    <sheetView topLeftCell="A16" zoomScale="70" zoomScaleNormal="70" workbookViewId="0">
      <selection activeCell="F31" sqref="F31"/>
    </sheetView>
  </sheetViews>
  <sheetFormatPr defaultColWidth="9.140625" defaultRowHeight="12" x14ac:dyDescent="0.2"/>
  <cols>
    <col min="1" max="2" width="9.140625" style="8"/>
    <col min="3" max="3" width="20.42578125" style="8" bestFit="1" customWidth="1"/>
    <col min="4" max="4" width="24.85546875" style="330" bestFit="1" customWidth="1"/>
    <col min="5" max="5" width="2.85546875" style="8" bestFit="1" customWidth="1"/>
    <col min="6" max="6" width="24.85546875" style="202" bestFit="1" customWidth="1"/>
    <col min="7" max="7" width="9.140625" style="82" bestFit="1" customWidth="1"/>
    <col min="8" max="8" width="27.7109375" style="82" bestFit="1" customWidth="1"/>
    <col min="9" max="9" width="5.7109375" style="8" customWidth="1"/>
    <col min="10" max="10" width="14.42578125" style="8" bestFit="1" customWidth="1"/>
    <col min="11" max="11" width="24.85546875" style="330" bestFit="1" customWidth="1"/>
    <col min="12" max="12" width="4.7109375" style="8" customWidth="1"/>
    <col min="13" max="13" width="24.85546875" style="202" bestFit="1" customWidth="1"/>
    <col min="14" max="14" width="9.140625" style="82" bestFit="1" customWidth="1"/>
    <col min="15" max="15" width="27.7109375" style="82" bestFit="1" customWidth="1"/>
    <col min="16" max="16" width="5.7109375" style="8" customWidth="1"/>
    <col min="17" max="17" width="14.7109375" style="8" bestFit="1" customWidth="1"/>
    <col min="18" max="18" width="23.28515625" style="81" bestFit="1" customWidth="1"/>
    <col min="19" max="19" width="4.7109375" style="8" customWidth="1"/>
    <col min="20" max="20" width="23.28515625" style="82" bestFit="1" customWidth="1"/>
    <col min="21" max="21" width="9.140625" style="8"/>
    <col min="22" max="22" width="13.7109375" style="83" customWidth="1"/>
    <col min="23" max="23" width="16.42578125" style="8" bestFit="1" customWidth="1"/>
    <col min="24" max="27" width="9.140625" style="8"/>
    <col min="28" max="28" width="14" style="8" bestFit="1" customWidth="1"/>
    <col min="29" max="16384" width="9.140625" style="8"/>
  </cols>
  <sheetData>
    <row r="1" spans="1:21" ht="26.25" x14ac:dyDescent="0.4">
      <c r="A1" s="83"/>
      <c r="B1" s="83"/>
      <c r="C1" s="347" t="s">
        <v>63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143"/>
      <c r="Q1" s="143"/>
      <c r="R1" s="143"/>
      <c r="S1" s="143"/>
      <c r="T1" s="143"/>
      <c r="U1" s="83"/>
    </row>
    <row r="2" spans="1:21" ht="26.25" x14ac:dyDescent="0.4">
      <c r="A2" s="83"/>
      <c r="B2" s="83"/>
      <c r="C2" s="347" t="s">
        <v>64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143"/>
      <c r="Q2" s="143"/>
      <c r="R2" s="143"/>
      <c r="S2" s="143"/>
      <c r="T2" s="143"/>
      <c r="U2" s="83"/>
    </row>
    <row r="3" spans="1:21" ht="26.25" x14ac:dyDescent="0.4">
      <c r="A3" s="83"/>
      <c r="B3" s="83"/>
      <c r="C3" s="347" t="s">
        <v>66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143"/>
      <c r="Q3" s="143"/>
      <c r="R3" s="143"/>
      <c r="S3" s="143"/>
      <c r="T3" s="143"/>
      <c r="U3" s="83"/>
    </row>
    <row r="4" spans="1:21" ht="19.5" thickBot="1" x14ac:dyDescent="0.35">
      <c r="A4" s="83"/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3"/>
    </row>
    <row r="5" spans="1:21" ht="24.75" customHeight="1" x14ac:dyDescent="0.3">
      <c r="A5" s="83"/>
      <c r="B5" s="83"/>
      <c r="C5" s="211" t="s">
        <v>57</v>
      </c>
      <c r="D5" s="285"/>
      <c r="E5" s="213"/>
      <c r="F5" s="286"/>
      <c r="G5" s="214"/>
      <c r="H5" s="214"/>
      <c r="I5" s="215"/>
      <c r="J5" s="216">
        <v>10</v>
      </c>
      <c r="K5" s="285"/>
      <c r="L5" s="213"/>
      <c r="M5" s="286"/>
      <c r="N5" s="214"/>
      <c r="O5" s="217"/>
      <c r="P5" s="104"/>
      <c r="Q5" s="209"/>
      <c r="R5" s="106"/>
      <c r="S5" s="209"/>
      <c r="T5" s="104"/>
      <c r="U5" s="83"/>
    </row>
    <row r="6" spans="1:21" ht="24.75" customHeight="1" x14ac:dyDescent="0.3">
      <c r="A6" s="83"/>
      <c r="B6" s="83"/>
      <c r="C6" s="218">
        <v>43925</v>
      </c>
      <c r="D6" s="243" t="s">
        <v>19</v>
      </c>
      <c r="E6" s="220" t="s">
        <v>13</v>
      </c>
      <c r="F6" s="242" t="s">
        <v>71</v>
      </c>
      <c r="G6" s="221" t="s">
        <v>111</v>
      </c>
      <c r="H6" s="221" t="s">
        <v>135</v>
      </c>
      <c r="I6" s="222"/>
      <c r="J6" s="223">
        <f>SUM(C62+7)</f>
        <v>44002</v>
      </c>
      <c r="K6" s="243" t="s">
        <v>71</v>
      </c>
      <c r="L6" s="220" t="s">
        <v>13</v>
      </c>
      <c r="M6" s="242" t="s">
        <v>19</v>
      </c>
      <c r="N6" s="221" t="s">
        <v>111</v>
      </c>
      <c r="O6" s="224" t="s">
        <v>136</v>
      </c>
      <c r="P6" s="104"/>
      <c r="Q6" s="83"/>
      <c r="U6" s="83"/>
    </row>
    <row r="7" spans="1:21" ht="24.75" customHeight="1" x14ac:dyDescent="0.3">
      <c r="A7" s="83"/>
      <c r="B7" s="83"/>
      <c r="C7" s="225"/>
      <c r="D7" s="243" t="s">
        <v>67</v>
      </c>
      <c r="E7" s="220" t="s">
        <v>13</v>
      </c>
      <c r="F7" s="242" t="s">
        <v>72</v>
      </c>
      <c r="G7" s="221" t="s">
        <v>111</v>
      </c>
      <c r="H7" s="221" t="s">
        <v>139</v>
      </c>
      <c r="I7" s="222"/>
      <c r="J7" s="226"/>
      <c r="K7" s="243" t="s">
        <v>72</v>
      </c>
      <c r="L7" s="220" t="s">
        <v>13</v>
      </c>
      <c r="M7" s="242" t="s">
        <v>67</v>
      </c>
      <c r="N7" s="221" t="s">
        <v>111</v>
      </c>
      <c r="O7" s="224" t="s">
        <v>137</v>
      </c>
      <c r="P7" s="104"/>
      <c r="Q7" s="83"/>
      <c r="U7" s="83"/>
    </row>
    <row r="8" spans="1:21" ht="24.75" customHeight="1" x14ac:dyDescent="0.3">
      <c r="A8" s="83"/>
      <c r="B8" s="83"/>
      <c r="C8" s="225"/>
      <c r="D8" s="243" t="s">
        <v>68</v>
      </c>
      <c r="E8" s="220" t="s">
        <v>13</v>
      </c>
      <c r="F8" s="242" t="s">
        <v>73</v>
      </c>
      <c r="G8" s="221" t="s">
        <v>111</v>
      </c>
      <c r="H8" s="221" t="s">
        <v>140</v>
      </c>
      <c r="I8" s="222"/>
      <c r="J8" s="226"/>
      <c r="K8" s="243" t="s">
        <v>73</v>
      </c>
      <c r="L8" s="220" t="s">
        <v>13</v>
      </c>
      <c r="M8" s="242" t="s">
        <v>68</v>
      </c>
      <c r="N8" s="221" t="s">
        <v>111</v>
      </c>
      <c r="O8" s="224" t="s">
        <v>142</v>
      </c>
      <c r="P8" s="104"/>
      <c r="Q8" s="83"/>
      <c r="U8" s="83"/>
    </row>
    <row r="9" spans="1:21" ht="24.75" customHeight="1" x14ac:dyDescent="0.3">
      <c r="A9" s="83"/>
      <c r="B9" s="83"/>
      <c r="C9" s="227" t="s">
        <v>21</v>
      </c>
      <c r="D9" s="243" t="s">
        <v>69</v>
      </c>
      <c r="E9" s="220" t="s">
        <v>13</v>
      </c>
      <c r="F9" s="242" t="s">
        <v>74</v>
      </c>
      <c r="G9" s="221" t="s">
        <v>111</v>
      </c>
      <c r="H9" s="221" t="s">
        <v>141</v>
      </c>
      <c r="I9" s="222"/>
      <c r="J9" s="226"/>
      <c r="K9" s="243" t="s">
        <v>74</v>
      </c>
      <c r="L9" s="220" t="s">
        <v>13</v>
      </c>
      <c r="M9" s="242" t="s">
        <v>69</v>
      </c>
      <c r="N9" s="221" t="s">
        <v>111</v>
      </c>
      <c r="O9" s="224" t="s">
        <v>143</v>
      </c>
      <c r="P9" s="104"/>
      <c r="Q9" s="83"/>
      <c r="U9" s="83"/>
    </row>
    <row r="10" spans="1:21" ht="24.75" customHeight="1" x14ac:dyDescent="0.3">
      <c r="A10" s="83"/>
      <c r="B10" s="83"/>
      <c r="C10" s="234"/>
      <c r="D10" s="243" t="s">
        <v>70</v>
      </c>
      <c r="E10" s="220" t="s">
        <v>13</v>
      </c>
      <c r="F10" s="242" t="s">
        <v>24</v>
      </c>
      <c r="G10" s="221" t="s">
        <v>111</v>
      </c>
      <c r="H10" s="221" t="s">
        <v>144</v>
      </c>
      <c r="I10" s="222"/>
      <c r="J10" s="222"/>
      <c r="K10" s="243" t="s">
        <v>24</v>
      </c>
      <c r="L10" s="220" t="s">
        <v>13</v>
      </c>
      <c r="M10" s="242" t="s">
        <v>70</v>
      </c>
      <c r="N10" s="221" t="s">
        <v>111</v>
      </c>
      <c r="O10" s="224" t="s">
        <v>145</v>
      </c>
      <c r="P10" s="104"/>
      <c r="Q10" s="83"/>
      <c r="U10" s="83"/>
    </row>
    <row r="11" spans="1:21" ht="24.75" customHeight="1" x14ac:dyDescent="0.3">
      <c r="A11" s="83"/>
      <c r="B11" s="83"/>
      <c r="C11" s="227"/>
      <c r="D11" s="243"/>
      <c r="E11" s="229"/>
      <c r="F11" s="242"/>
      <c r="G11" s="221"/>
      <c r="H11" s="221"/>
      <c r="I11" s="222"/>
      <c r="J11" s="222"/>
      <c r="K11" s="297"/>
      <c r="L11" s="222"/>
      <c r="M11" s="288"/>
      <c r="N11" s="231"/>
      <c r="O11" s="233"/>
      <c r="P11" s="104"/>
      <c r="Q11" s="83"/>
      <c r="U11" s="83"/>
    </row>
    <row r="12" spans="1:21" ht="24.75" customHeight="1" x14ac:dyDescent="0.3">
      <c r="A12" s="83"/>
      <c r="B12" s="83"/>
      <c r="C12" s="235">
        <v>2</v>
      </c>
      <c r="D12" s="297"/>
      <c r="E12" s="222"/>
      <c r="F12" s="288"/>
      <c r="G12" s="231"/>
      <c r="H12" s="231"/>
      <c r="I12" s="222"/>
      <c r="J12" s="232">
        <v>11</v>
      </c>
      <c r="K12" s="243"/>
      <c r="L12" s="220"/>
      <c r="M12" s="242"/>
      <c r="N12" s="221"/>
      <c r="O12" s="224"/>
      <c r="P12" s="104"/>
      <c r="Q12" s="83"/>
      <c r="U12" s="83"/>
    </row>
    <row r="13" spans="1:21" ht="24.75" customHeight="1" x14ac:dyDescent="0.3">
      <c r="A13" s="83"/>
      <c r="B13" s="83"/>
      <c r="C13" s="218">
        <v>43939</v>
      </c>
      <c r="D13" s="243" t="s">
        <v>73</v>
      </c>
      <c r="E13" s="220" t="s">
        <v>13</v>
      </c>
      <c r="F13" s="242" t="s">
        <v>19</v>
      </c>
      <c r="G13" s="221" t="s">
        <v>111</v>
      </c>
      <c r="H13" s="221" t="s">
        <v>142</v>
      </c>
      <c r="I13" s="222"/>
      <c r="J13" s="223">
        <f>SUM(J6+7)</f>
        <v>44009</v>
      </c>
      <c r="K13" s="243" t="s">
        <v>19</v>
      </c>
      <c r="L13" s="220" t="s">
        <v>13</v>
      </c>
      <c r="M13" s="242" t="s">
        <v>73</v>
      </c>
      <c r="N13" s="221" t="s">
        <v>111</v>
      </c>
      <c r="O13" s="224" t="s">
        <v>135</v>
      </c>
      <c r="P13" s="104"/>
      <c r="Q13" s="83"/>
      <c r="U13" s="83"/>
    </row>
    <row r="14" spans="1:21" ht="24.75" customHeight="1" x14ac:dyDescent="0.3">
      <c r="A14" s="83"/>
      <c r="B14" s="83"/>
      <c r="C14" s="225"/>
      <c r="D14" s="243" t="s">
        <v>67</v>
      </c>
      <c r="E14" s="220" t="s">
        <v>13</v>
      </c>
      <c r="F14" s="242" t="s">
        <v>68</v>
      </c>
      <c r="G14" s="221" t="s">
        <v>111</v>
      </c>
      <c r="H14" s="221" t="s">
        <v>139</v>
      </c>
      <c r="I14" s="222"/>
      <c r="J14" s="222"/>
      <c r="K14" s="243" t="s">
        <v>69</v>
      </c>
      <c r="L14" s="220" t="s">
        <v>13</v>
      </c>
      <c r="M14" s="242" t="s">
        <v>24</v>
      </c>
      <c r="N14" s="221" t="s">
        <v>111</v>
      </c>
      <c r="O14" s="224" t="s">
        <v>141</v>
      </c>
      <c r="P14" s="104"/>
      <c r="Q14" s="83"/>
      <c r="U14" s="83"/>
    </row>
    <row r="15" spans="1:21" ht="24.75" customHeight="1" x14ac:dyDescent="0.3">
      <c r="A15" s="83"/>
      <c r="B15" s="83"/>
      <c r="C15" s="227"/>
      <c r="D15" s="243" t="s">
        <v>74</v>
      </c>
      <c r="E15" s="220" t="s">
        <v>13</v>
      </c>
      <c r="F15" s="242" t="s">
        <v>71</v>
      </c>
      <c r="G15" s="221" t="s">
        <v>111</v>
      </c>
      <c r="H15" s="221" t="s">
        <v>143</v>
      </c>
      <c r="I15" s="222"/>
      <c r="J15" s="226"/>
      <c r="K15" s="243" t="s">
        <v>68</v>
      </c>
      <c r="L15" s="220" t="s">
        <v>13</v>
      </c>
      <c r="M15" s="242" t="s">
        <v>67</v>
      </c>
      <c r="N15" s="221" t="s">
        <v>111</v>
      </c>
      <c r="O15" s="224" t="s">
        <v>140</v>
      </c>
      <c r="P15" s="104"/>
      <c r="Q15" s="83"/>
      <c r="U15" s="83"/>
    </row>
    <row r="16" spans="1:21" ht="24.75" customHeight="1" x14ac:dyDescent="0.3">
      <c r="A16" s="83"/>
      <c r="B16" s="83"/>
      <c r="C16" s="227"/>
      <c r="D16" s="243" t="s">
        <v>72</v>
      </c>
      <c r="E16" s="220" t="s">
        <v>13</v>
      </c>
      <c r="F16" s="242" t="s">
        <v>70</v>
      </c>
      <c r="G16" s="221" t="s">
        <v>111</v>
      </c>
      <c r="H16" s="221" t="s">
        <v>137</v>
      </c>
      <c r="I16" s="222"/>
      <c r="J16" s="226"/>
      <c r="K16" s="243" t="s">
        <v>71</v>
      </c>
      <c r="L16" s="220" t="s">
        <v>13</v>
      </c>
      <c r="M16" s="242" t="s">
        <v>74</v>
      </c>
      <c r="N16" s="221" t="s">
        <v>111</v>
      </c>
      <c r="O16" s="224" t="s">
        <v>136</v>
      </c>
      <c r="P16" s="104"/>
      <c r="Q16" s="83"/>
      <c r="U16" s="83"/>
    </row>
    <row r="17" spans="1:35" ht="24.75" customHeight="1" x14ac:dyDescent="0.3">
      <c r="A17" s="83"/>
      <c r="B17" s="83"/>
      <c r="C17" s="250" t="s">
        <v>138</v>
      </c>
      <c r="D17" s="243" t="s">
        <v>24</v>
      </c>
      <c r="E17" s="220" t="s">
        <v>13</v>
      </c>
      <c r="F17" s="242" t="s">
        <v>69</v>
      </c>
      <c r="G17" s="221" t="s">
        <v>111</v>
      </c>
      <c r="H17" s="221" t="s">
        <v>145</v>
      </c>
      <c r="I17" s="222"/>
      <c r="J17" s="226"/>
      <c r="K17" s="243" t="s">
        <v>70</v>
      </c>
      <c r="L17" s="220" t="s">
        <v>13</v>
      </c>
      <c r="M17" s="242" t="s">
        <v>72</v>
      </c>
      <c r="N17" s="221" t="s">
        <v>111</v>
      </c>
      <c r="O17" s="224" t="s">
        <v>144</v>
      </c>
      <c r="P17" s="104"/>
      <c r="Q17" s="83"/>
      <c r="U17" s="83"/>
    </row>
    <row r="18" spans="1:35" ht="24.75" customHeight="1" x14ac:dyDescent="0.3">
      <c r="A18" s="83"/>
      <c r="B18" s="83"/>
      <c r="C18" s="234"/>
      <c r="D18" s="243"/>
      <c r="E18" s="220"/>
      <c r="F18" s="242"/>
      <c r="G18" s="221"/>
      <c r="H18" s="221"/>
      <c r="I18" s="222"/>
      <c r="J18" s="222"/>
      <c r="K18" s="297"/>
      <c r="L18" s="222"/>
      <c r="M18" s="288"/>
      <c r="N18" s="231"/>
      <c r="O18" s="233"/>
      <c r="P18" s="104"/>
      <c r="Q18" s="83"/>
      <c r="U18" s="83"/>
    </row>
    <row r="19" spans="1:35" ht="24.75" customHeight="1" x14ac:dyDescent="0.3">
      <c r="A19" s="83"/>
      <c r="B19" s="83"/>
      <c r="C19" s="235" t="s">
        <v>75</v>
      </c>
      <c r="D19" s="297"/>
      <c r="E19" s="222"/>
      <c r="F19" s="288"/>
      <c r="G19" s="231"/>
      <c r="H19" s="231"/>
      <c r="I19" s="222"/>
      <c r="J19" s="232">
        <v>12</v>
      </c>
      <c r="K19" s="243"/>
      <c r="L19" s="220"/>
      <c r="M19" s="242"/>
      <c r="N19" s="221"/>
      <c r="O19" s="224"/>
      <c r="P19" s="104"/>
      <c r="Q19" s="83"/>
      <c r="U19" s="83"/>
    </row>
    <row r="20" spans="1:35" ht="24.75" customHeight="1" thickBot="1" x14ac:dyDescent="0.35">
      <c r="A20" s="83"/>
      <c r="B20" s="83"/>
      <c r="C20" s="218">
        <f>SUM(C13+7)</f>
        <v>43946</v>
      </c>
      <c r="D20" s="243" t="s">
        <v>19</v>
      </c>
      <c r="E20" s="220" t="s">
        <v>13</v>
      </c>
      <c r="F20" s="242" t="s">
        <v>69</v>
      </c>
      <c r="G20" s="221" t="s">
        <v>111</v>
      </c>
      <c r="H20" s="221" t="s">
        <v>135</v>
      </c>
      <c r="I20" s="222"/>
      <c r="J20" s="223">
        <f>SUM(J13+7)</f>
        <v>44016</v>
      </c>
      <c r="K20" s="243" t="s">
        <v>69</v>
      </c>
      <c r="L20" s="220" t="s">
        <v>13</v>
      </c>
      <c r="M20" s="242" t="s">
        <v>19</v>
      </c>
      <c r="N20" s="221" t="s">
        <v>111</v>
      </c>
      <c r="O20" s="224" t="s">
        <v>141</v>
      </c>
      <c r="P20" s="104"/>
      <c r="Q20" s="83"/>
      <c r="U20" s="83"/>
    </row>
    <row r="21" spans="1:35" ht="24.75" customHeight="1" x14ac:dyDescent="0.3">
      <c r="A21" s="83"/>
      <c r="B21" s="83"/>
      <c r="C21" s="225"/>
      <c r="D21" s="243" t="s">
        <v>68</v>
      </c>
      <c r="E21" s="220" t="s">
        <v>13</v>
      </c>
      <c r="F21" s="242" t="s">
        <v>24</v>
      </c>
      <c r="G21" s="221" t="s">
        <v>111</v>
      </c>
      <c r="H21" s="221" t="s">
        <v>140</v>
      </c>
      <c r="I21" s="222"/>
      <c r="J21" s="226"/>
      <c r="K21" s="243" t="s">
        <v>24</v>
      </c>
      <c r="L21" s="220" t="s">
        <v>13</v>
      </c>
      <c r="M21" s="242" t="s">
        <v>68</v>
      </c>
      <c r="N21" s="221" t="s">
        <v>111</v>
      </c>
      <c r="O21" s="224" t="s">
        <v>145</v>
      </c>
      <c r="P21" s="104"/>
      <c r="Q21" s="83"/>
      <c r="U21" s="83"/>
      <c r="Y21" s="87"/>
      <c r="Z21" s="88"/>
      <c r="AA21" s="90"/>
      <c r="AB21" s="85"/>
      <c r="AC21" s="86"/>
      <c r="AD21" s="87"/>
      <c r="AE21" s="88"/>
      <c r="AF21" s="345" t="s">
        <v>50</v>
      </c>
      <c r="AG21" s="346"/>
      <c r="AH21" s="86"/>
      <c r="AI21" s="87"/>
    </row>
    <row r="22" spans="1:35" ht="24.75" customHeight="1" x14ac:dyDescent="0.3">
      <c r="A22" s="83"/>
      <c r="B22" s="83"/>
      <c r="C22" s="234"/>
      <c r="D22" s="243" t="s">
        <v>67</v>
      </c>
      <c r="E22" s="220" t="s">
        <v>13</v>
      </c>
      <c r="F22" s="242" t="s">
        <v>74</v>
      </c>
      <c r="G22" s="221" t="s">
        <v>111</v>
      </c>
      <c r="H22" s="221" t="s">
        <v>139</v>
      </c>
      <c r="I22" s="222"/>
      <c r="J22" s="226"/>
      <c r="K22" s="243" t="s">
        <v>74</v>
      </c>
      <c r="L22" s="220" t="s">
        <v>13</v>
      </c>
      <c r="M22" s="242" t="s">
        <v>67</v>
      </c>
      <c r="N22" s="221" t="s">
        <v>111</v>
      </c>
      <c r="O22" s="224" t="s">
        <v>143</v>
      </c>
      <c r="P22" s="104"/>
      <c r="Q22" s="83"/>
      <c r="U22" s="83"/>
      <c r="Y22" s="87"/>
      <c r="Z22" s="88"/>
      <c r="AA22" s="90"/>
      <c r="AB22" s="85"/>
      <c r="AC22" s="86"/>
      <c r="AD22" s="87"/>
      <c r="AE22" s="88"/>
      <c r="AF22" s="93" t="s">
        <v>46</v>
      </c>
      <c r="AG22" s="95">
        <v>44065</v>
      </c>
      <c r="AH22" s="86"/>
      <c r="AI22" s="87"/>
    </row>
    <row r="23" spans="1:35" ht="24.75" customHeight="1" x14ac:dyDescent="0.3">
      <c r="A23" s="83"/>
      <c r="B23" s="83"/>
      <c r="C23" s="227"/>
      <c r="D23" s="243" t="s">
        <v>71</v>
      </c>
      <c r="E23" s="220" t="s">
        <v>13</v>
      </c>
      <c r="F23" s="242" t="s">
        <v>70</v>
      </c>
      <c r="G23" s="221" t="s">
        <v>111</v>
      </c>
      <c r="H23" s="221" t="s">
        <v>136</v>
      </c>
      <c r="I23" s="222"/>
      <c r="J23" s="226"/>
      <c r="K23" s="243" t="s">
        <v>70</v>
      </c>
      <c r="L23" s="220" t="s">
        <v>13</v>
      </c>
      <c r="M23" s="242" t="s">
        <v>71</v>
      </c>
      <c r="N23" s="221" t="s">
        <v>111</v>
      </c>
      <c r="O23" s="224" t="s">
        <v>144</v>
      </c>
      <c r="P23" s="104"/>
      <c r="Q23" s="83"/>
      <c r="U23" s="83"/>
      <c r="Y23" s="87"/>
      <c r="Z23" s="88"/>
      <c r="AA23" s="90"/>
      <c r="AB23" s="85"/>
      <c r="AC23" s="86"/>
      <c r="AD23" s="87"/>
      <c r="AE23" s="88"/>
      <c r="AF23" s="93" t="s">
        <v>47</v>
      </c>
      <c r="AG23" s="95">
        <v>44066</v>
      </c>
      <c r="AH23" s="86"/>
      <c r="AI23" s="87"/>
    </row>
    <row r="24" spans="1:35" ht="24.75" customHeight="1" x14ac:dyDescent="0.3">
      <c r="A24" s="83"/>
      <c r="B24" s="83"/>
      <c r="C24" s="250"/>
      <c r="D24" s="243" t="s">
        <v>72</v>
      </c>
      <c r="E24" s="220" t="s">
        <v>13</v>
      </c>
      <c r="F24" s="242" t="s">
        <v>73</v>
      </c>
      <c r="G24" s="221" t="s">
        <v>166</v>
      </c>
      <c r="H24" s="221" t="s">
        <v>137</v>
      </c>
      <c r="I24" s="222"/>
      <c r="J24" s="251"/>
      <c r="K24" s="243" t="s">
        <v>73</v>
      </c>
      <c r="L24" s="220" t="s">
        <v>13</v>
      </c>
      <c r="M24" s="242" t="s">
        <v>72</v>
      </c>
      <c r="N24" s="221" t="s">
        <v>166</v>
      </c>
      <c r="O24" s="224" t="s">
        <v>142</v>
      </c>
      <c r="P24" s="104"/>
      <c r="Q24" s="83"/>
      <c r="U24" s="83"/>
      <c r="Y24" s="87"/>
      <c r="Z24" s="88"/>
      <c r="AA24" s="90"/>
      <c r="AB24" s="85"/>
      <c r="AC24" s="86"/>
      <c r="AD24" s="87"/>
      <c r="AE24" s="88"/>
      <c r="AF24" s="93" t="s">
        <v>60</v>
      </c>
      <c r="AG24" s="95">
        <v>44072</v>
      </c>
      <c r="AH24" s="86"/>
      <c r="AI24" s="87"/>
    </row>
    <row r="25" spans="1:35" ht="24.75" customHeight="1" x14ac:dyDescent="0.3">
      <c r="A25" s="83"/>
      <c r="B25" s="83"/>
      <c r="C25" s="225"/>
      <c r="D25" s="297"/>
      <c r="E25" s="222"/>
      <c r="F25" s="288"/>
      <c r="G25" s="231"/>
      <c r="H25" s="231"/>
      <c r="I25" s="222"/>
      <c r="J25" s="222"/>
      <c r="K25" s="297"/>
      <c r="L25" s="222"/>
      <c r="M25" s="288"/>
      <c r="N25" s="231"/>
      <c r="O25" s="233"/>
      <c r="P25" s="104"/>
      <c r="Q25" s="83"/>
      <c r="U25" s="83"/>
      <c r="Y25" s="87"/>
      <c r="Z25" s="88"/>
      <c r="AA25" s="90"/>
      <c r="AB25" s="85"/>
      <c r="AC25" s="86"/>
      <c r="AD25" s="87"/>
      <c r="AE25" s="88"/>
      <c r="AF25" s="93" t="s">
        <v>61</v>
      </c>
      <c r="AG25" s="95">
        <v>44073</v>
      </c>
      <c r="AH25" s="86"/>
      <c r="AI25" s="87"/>
    </row>
    <row r="26" spans="1:35" ht="24.75" customHeight="1" x14ac:dyDescent="0.3">
      <c r="A26" s="83"/>
      <c r="B26" s="83"/>
      <c r="C26" s="235">
        <v>4</v>
      </c>
      <c r="D26" s="243"/>
      <c r="E26" s="220"/>
      <c r="F26" s="242"/>
      <c r="G26" s="221"/>
      <c r="H26" s="221"/>
      <c r="I26" s="222"/>
      <c r="J26" s="232">
        <v>13</v>
      </c>
      <c r="K26" s="243"/>
      <c r="L26" s="220"/>
      <c r="M26" s="242"/>
      <c r="N26" s="221"/>
      <c r="O26" s="224"/>
      <c r="P26" s="104"/>
      <c r="Q26" s="83"/>
      <c r="U26" s="83"/>
      <c r="Y26" s="87"/>
      <c r="Z26" s="88"/>
      <c r="AA26" s="90"/>
      <c r="AB26" s="85"/>
      <c r="AC26" s="86"/>
      <c r="AD26" s="87"/>
      <c r="AE26" s="88"/>
      <c r="AF26" s="93" t="s">
        <v>48</v>
      </c>
      <c r="AG26" s="95">
        <v>44079</v>
      </c>
      <c r="AH26" s="86"/>
      <c r="AI26" s="87"/>
    </row>
    <row r="27" spans="1:35" ht="24.75" customHeight="1" thickBot="1" x14ac:dyDescent="0.35">
      <c r="A27" s="83"/>
      <c r="B27" s="83"/>
      <c r="C27" s="218">
        <f>SUM(C20+7)</f>
        <v>43953</v>
      </c>
      <c r="D27" s="243" t="s">
        <v>69</v>
      </c>
      <c r="E27" s="220" t="s">
        <v>13</v>
      </c>
      <c r="F27" s="242" t="s">
        <v>71</v>
      </c>
      <c r="G27" s="221" t="s">
        <v>111</v>
      </c>
      <c r="H27" s="221" t="s">
        <v>141</v>
      </c>
      <c r="I27" s="222"/>
      <c r="J27" s="223">
        <f>SUM(J20+7)</f>
        <v>44023</v>
      </c>
      <c r="K27" s="243" t="s">
        <v>71</v>
      </c>
      <c r="L27" s="220" t="s">
        <v>13</v>
      </c>
      <c r="M27" s="242" t="s">
        <v>69</v>
      </c>
      <c r="N27" s="221" t="s">
        <v>111</v>
      </c>
      <c r="O27" s="224" t="s">
        <v>136</v>
      </c>
      <c r="P27" s="104"/>
      <c r="Q27" s="83"/>
      <c r="U27" s="83"/>
      <c r="Y27" s="87"/>
      <c r="Z27" s="88"/>
      <c r="AA27" s="90"/>
      <c r="AB27" s="85"/>
      <c r="AC27" s="86"/>
      <c r="AD27" s="87"/>
      <c r="AE27" s="83"/>
      <c r="AF27" s="96" t="s">
        <v>49</v>
      </c>
      <c r="AG27" s="97">
        <v>44086</v>
      </c>
      <c r="AH27" s="86"/>
      <c r="AI27" s="87"/>
    </row>
    <row r="28" spans="1:35" ht="24.75" customHeight="1" x14ac:dyDescent="0.3">
      <c r="A28" s="83"/>
      <c r="B28" s="83"/>
      <c r="C28" s="227"/>
      <c r="D28" s="243" t="s">
        <v>73</v>
      </c>
      <c r="E28" s="220" t="s">
        <v>13</v>
      </c>
      <c r="F28" s="242" t="s">
        <v>67</v>
      </c>
      <c r="G28" s="221" t="s">
        <v>111</v>
      </c>
      <c r="H28" s="221" t="s">
        <v>142</v>
      </c>
      <c r="I28" s="222"/>
      <c r="J28" s="237"/>
      <c r="K28" s="243" t="s">
        <v>67</v>
      </c>
      <c r="L28" s="220" t="s">
        <v>13</v>
      </c>
      <c r="M28" s="242" t="s">
        <v>73</v>
      </c>
      <c r="N28" s="221" t="s">
        <v>111</v>
      </c>
      <c r="O28" s="224" t="s">
        <v>139</v>
      </c>
      <c r="P28" s="104"/>
      <c r="Q28" s="83"/>
      <c r="U28" s="83"/>
      <c r="Y28" s="92"/>
      <c r="Z28" s="83"/>
      <c r="AA28" s="90"/>
      <c r="AB28" s="85"/>
      <c r="AC28" s="86"/>
      <c r="AD28" s="87"/>
      <c r="AE28" s="83"/>
      <c r="AF28" s="83"/>
      <c r="AG28" s="91"/>
      <c r="AH28" s="83"/>
      <c r="AI28" s="92"/>
    </row>
    <row r="29" spans="1:35" ht="24.75" customHeight="1" x14ac:dyDescent="0.3">
      <c r="A29" s="83"/>
      <c r="B29" s="83"/>
      <c r="C29" s="227"/>
      <c r="D29" s="243" t="s">
        <v>24</v>
      </c>
      <c r="E29" s="220" t="s">
        <v>13</v>
      </c>
      <c r="F29" s="242" t="s">
        <v>72</v>
      </c>
      <c r="G29" s="221" t="s">
        <v>111</v>
      </c>
      <c r="H29" s="221" t="s">
        <v>145</v>
      </c>
      <c r="I29" s="222"/>
      <c r="J29" s="237"/>
      <c r="K29" s="243" t="s">
        <v>72</v>
      </c>
      <c r="L29" s="220" t="s">
        <v>13</v>
      </c>
      <c r="M29" s="242" t="s">
        <v>24</v>
      </c>
      <c r="N29" s="221" t="s">
        <v>111</v>
      </c>
      <c r="O29" s="224" t="s">
        <v>137</v>
      </c>
      <c r="P29" s="104"/>
      <c r="Q29" s="83"/>
      <c r="U29" s="83"/>
      <c r="Y29" s="92"/>
      <c r="Z29" s="83"/>
      <c r="AA29" s="83"/>
      <c r="AB29" s="91"/>
      <c r="AC29" s="83"/>
      <c r="AD29" s="92"/>
      <c r="AE29" s="83"/>
      <c r="AF29" s="83"/>
      <c r="AG29" s="91"/>
      <c r="AH29" s="83"/>
      <c r="AI29" s="92"/>
    </row>
    <row r="30" spans="1:35" ht="24.75" customHeight="1" x14ac:dyDescent="0.3">
      <c r="A30" s="83"/>
      <c r="B30" s="83"/>
      <c r="C30" s="227"/>
      <c r="D30" s="243" t="s">
        <v>74</v>
      </c>
      <c r="E30" s="220" t="s">
        <v>13</v>
      </c>
      <c r="F30" s="242" t="s">
        <v>19</v>
      </c>
      <c r="G30" s="221" t="s">
        <v>111</v>
      </c>
      <c r="H30" s="221" t="s">
        <v>143</v>
      </c>
      <c r="I30" s="222"/>
      <c r="J30" s="226"/>
      <c r="K30" s="243" t="s">
        <v>19</v>
      </c>
      <c r="L30" s="220" t="s">
        <v>13</v>
      </c>
      <c r="M30" s="242" t="s">
        <v>74</v>
      </c>
      <c r="N30" s="221" t="s">
        <v>111</v>
      </c>
      <c r="O30" s="224" t="s">
        <v>135</v>
      </c>
      <c r="P30" s="104"/>
      <c r="Q30" s="83"/>
      <c r="U30" s="83"/>
    </row>
    <row r="31" spans="1:35" ht="24.75" customHeight="1" x14ac:dyDescent="0.3">
      <c r="A31" s="83"/>
      <c r="B31" s="83"/>
      <c r="C31" s="227"/>
      <c r="D31" s="243" t="s">
        <v>70</v>
      </c>
      <c r="E31" s="220" t="s">
        <v>13</v>
      </c>
      <c r="F31" s="242" t="s">
        <v>68</v>
      </c>
      <c r="G31" s="221" t="s">
        <v>111</v>
      </c>
      <c r="H31" s="221" t="s">
        <v>144</v>
      </c>
      <c r="I31" s="222"/>
      <c r="J31" s="237"/>
      <c r="K31" s="243" t="s">
        <v>68</v>
      </c>
      <c r="L31" s="220" t="s">
        <v>13</v>
      </c>
      <c r="M31" s="242" t="s">
        <v>70</v>
      </c>
      <c r="N31" s="221" t="s">
        <v>111</v>
      </c>
      <c r="O31" s="224" t="s">
        <v>140</v>
      </c>
      <c r="P31" s="104"/>
      <c r="Q31" s="83"/>
      <c r="U31" s="83"/>
    </row>
    <row r="32" spans="1:35" ht="24.75" customHeight="1" x14ac:dyDescent="0.3">
      <c r="A32" s="83"/>
      <c r="B32" s="83"/>
      <c r="C32" s="225"/>
      <c r="D32" s="297"/>
      <c r="E32" s="222"/>
      <c r="F32" s="288"/>
      <c r="G32" s="231"/>
      <c r="H32" s="231"/>
      <c r="I32" s="222"/>
      <c r="J32" s="226"/>
      <c r="K32" s="297"/>
      <c r="L32" s="222"/>
      <c r="M32" s="288"/>
      <c r="N32" s="231"/>
      <c r="O32" s="233"/>
      <c r="P32" s="104"/>
      <c r="Q32" s="83"/>
      <c r="U32" s="83"/>
    </row>
    <row r="33" spans="1:30" ht="24.75" customHeight="1" x14ac:dyDescent="0.3">
      <c r="A33" s="83"/>
      <c r="B33" s="83"/>
      <c r="C33" s="235">
        <v>5</v>
      </c>
      <c r="D33" s="243"/>
      <c r="E33" s="220"/>
      <c r="F33" s="242"/>
      <c r="G33" s="221"/>
      <c r="H33" s="221"/>
      <c r="I33" s="222"/>
      <c r="J33" s="232">
        <v>14</v>
      </c>
      <c r="K33" s="297"/>
      <c r="L33" s="222"/>
      <c r="M33" s="288"/>
      <c r="N33" s="231"/>
      <c r="O33" s="233"/>
      <c r="P33" s="104"/>
      <c r="Q33" s="83"/>
      <c r="U33" s="83"/>
      <c r="Z33" s="83"/>
      <c r="AA33" s="107" t="s">
        <v>51</v>
      </c>
      <c r="AB33" s="85"/>
      <c r="AC33" s="86"/>
      <c r="AD33" s="87"/>
    </row>
    <row r="34" spans="1:30" ht="24.75" customHeight="1" x14ac:dyDescent="0.3">
      <c r="A34" s="83"/>
      <c r="B34" s="83"/>
      <c r="C34" s="218">
        <f>SUM(C27+7)</f>
        <v>43960</v>
      </c>
      <c r="D34" s="243" t="s">
        <v>19</v>
      </c>
      <c r="E34" s="220" t="s">
        <v>13</v>
      </c>
      <c r="F34" s="242" t="s">
        <v>72</v>
      </c>
      <c r="G34" s="221" t="s">
        <v>166</v>
      </c>
      <c r="H34" s="221" t="s">
        <v>135</v>
      </c>
      <c r="I34" s="222"/>
      <c r="J34" s="223">
        <f>SUM(J27+7)</f>
        <v>44030</v>
      </c>
      <c r="K34" s="243" t="s">
        <v>72</v>
      </c>
      <c r="L34" s="220" t="s">
        <v>13</v>
      </c>
      <c r="M34" s="242" t="s">
        <v>19</v>
      </c>
      <c r="N34" s="221" t="s">
        <v>166</v>
      </c>
      <c r="O34" s="224" t="s">
        <v>137</v>
      </c>
      <c r="P34" s="104"/>
      <c r="Q34" s="83"/>
      <c r="U34" s="83"/>
      <c r="Z34" s="83"/>
      <c r="AA34" s="108" t="s">
        <v>53</v>
      </c>
      <c r="AB34" s="109">
        <v>43932</v>
      </c>
      <c r="AC34" s="86"/>
      <c r="AD34" s="87"/>
    </row>
    <row r="35" spans="1:30" ht="24.75" customHeight="1" thickBot="1" x14ac:dyDescent="0.35">
      <c r="A35" s="83"/>
      <c r="B35" s="83"/>
      <c r="C35" s="227"/>
      <c r="D35" s="243" t="s">
        <v>73</v>
      </c>
      <c r="E35" s="220" t="s">
        <v>13</v>
      </c>
      <c r="F35" s="242" t="s">
        <v>69</v>
      </c>
      <c r="G35" s="221" t="s">
        <v>111</v>
      </c>
      <c r="H35" s="221" t="s">
        <v>142</v>
      </c>
      <c r="I35" s="222"/>
      <c r="J35" s="222"/>
      <c r="K35" s="243" t="s">
        <v>69</v>
      </c>
      <c r="L35" s="220" t="s">
        <v>13</v>
      </c>
      <c r="M35" s="242" t="s">
        <v>73</v>
      </c>
      <c r="N35" s="221" t="s">
        <v>111</v>
      </c>
      <c r="O35" s="224" t="s">
        <v>141</v>
      </c>
      <c r="P35" s="104"/>
      <c r="Q35" s="83"/>
      <c r="U35" s="83"/>
      <c r="Z35" s="83"/>
      <c r="AA35" s="110" t="s">
        <v>52</v>
      </c>
      <c r="AB35" s="111">
        <v>43988</v>
      </c>
      <c r="AC35" s="99"/>
      <c r="AD35" s="100"/>
    </row>
    <row r="36" spans="1:30" ht="24.75" customHeight="1" x14ac:dyDescent="0.3">
      <c r="A36" s="83"/>
      <c r="B36" s="83"/>
      <c r="C36" s="227"/>
      <c r="D36" s="243" t="s">
        <v>71</v>
      </c>
      <c r="E36" s="220" t="s">
        <v>13</v>
      </c>
      <c r="F36" s="242" t="s">
        <v>24</v>
      </c>
      <c r="G36" s="221" t="s">
        <v>111</v>
      </c>
      <c r="H36" s="221" t="s">
        <v>136</v>
      </c>
      <c r="I36" s="222"/>
      <c r="J36" s="226"/>
      <c r="K36" s="243" t="s">
        <v>24</v>
      </c>
      <c r="L36" s="220" t="s">
        <v>13</v>
      </c>
      <c r="M36" s="242" t="s">
        <v>71</v>
      </c>
      <c r="N36" s="221" t="s">
        <v>111</v>
      </c>
      <c r="O36" s="224" t="s">
        <v>145</v>
      </c>
      <c r="P36" s="104"/>
      <c r="Q36" s="83"/>
      <c r="U36" s="83"/>
      <c r="Z36" s="83"/>
      <c r="AA36" s="101"/>
      <c r="AB36" s="94"/>
      <c r="AC36" s="86"/>
      <c r="AD36" s="82"/>
    </row>
    <row r="37" spans="1:30" ht="24.75" customHeight="1" x14ac:dyDescent="0.3">
      <c r="A37" s="83"/>
      <c r="B37" s="83"/>
      <c r="C37" s="227"/>
      <c r="D37" s="243" t="s">
        <v>68</v>
      </c>
      <c r="E37" s="220" t="s">
        <v>13</v>
      </c>
      <c r="F37" s="242" t="s">
        <v>74</v>
      </c>
      <c r="G37" s="221" t="s">
        <v>111</v>
      </c>
      <c r="H37" s="221" t="s">
        <v>140</v>
      </c>
      <c r="I37" s="222"/>
      <c r="J37" s="226"/>
      <c r="K37" s="243" t="s">
        <v>74</v>
      </c>
      <c r="L37" s="220" t="s">
        <v>13</v>
      </c>
      <c r="M37" s="242" t="s">
        <v>68</v>
      </c>
      <c r="N37" s="221" t="s">
        <v>111</v>
      </c>
      <c r="O37" s="224" t="s">
        <v>143</v>
      </c>
      <c r="P37" s="104"/>
      <c r="Q37" s="83"/>
      <c r="U37" s="83"/>
    </row>
    <row r="38" spans="1:30" ht="24.75" customHeight="1" x14ac:dyDescent="0.3">
      <c r="A38" s="83"/>
      <c r="B38" s="83"/>
      <c r="C38" s="227"/>
      <c r="D38" s="243" t="s">
        <v>67</v>
      </c>
      <c r="E38" s="220" t="s">
        <v>13</v>
      </c>
      <c r="F38" s="242" t="s">
        <v>70</v>
      </c>
      <c r="G38" s="221" t="s">
        <v>111</v>
      </c>
      <c r="H38" s="221" t="s">
        <v>139</v>
      </c>
      <c r="I38" s="222"/>
      <c r="J38" s="237"/>
      <c r="K38" s="243" t="s">
        <v>70</v>
      </c>
      <c r="L38" s="220" t="s">
        <v>13</v>
      </c>
      <c r="M38" s="242" t="s">
        <v>67</v>
      </c>
      <c r="N38" s="221" t="s">
        <v>111</v>
      </c>
      <c r="O38" s="224" t="s">
        <v>144</v>
      </c>
      <c r="P38" s="103"/>
      <c r="Q38" s="83"/>
      <c r="U38" s="83"/>
    </row>
    <row r="39" spans="1:30" ht="24.75" customHeight="1" x14ac:dyDescent="0.3">
      <c r="A39" s="83"/>
      <c r="B39" s="83"/>
      <c r="C39" s="225"/>
      <c r="D39" s="297"/>
      <c r="E39" s="222"/>
      <c r="F39" s="288"/>
      <c r="G39" s="231"/>
      <c r="H39" s="231"/>
      <c r="I39" s="222"/>
      <c r="J39" s="226"/>
      <c r="K39" s="243"/>
      <c r="L39" s="229"/>
      <c r="M39" s="242"/>
      <c r="N39" s="221"/>
      <c r="O39" s="224"/>
      <c r="P39" s="103"/>
      <c r="Q39" s="83"/>
      <c r="U39" s="83"/>
    </row>
    <row r="40" spans="1:30" ht="24.75" customHeight="1" x14ac:dyDescent="0.3">
      <c r="A40" s="83"/>
      <c r="B40" s="83"/>
      <c r="C40" s="235">
        <v>6</v>
      </c>
      <c r="D40" s="243"/>
      <c r="E40" s="229"/>
      <c r="F40" s="242"/>
      <c r="G40" s="221"/>
      <c r="H40" s="221"/>
      <c r="I40" s="222"/>
      <c r="J40" s="232">
        <v>15</v>
      </c>
      <c r="K40" s="297"/>
      <c r="L40" s="222"/>
      <c r="M40" s="288"/>
      <c r="N40" s="221"/>
      <c r="O40" s="224"/>
      <c r="P40" s="103"/>
      <c r="Q40" s="83"/>
      <c r="U40" s="83"/>
    </row>
    <row r="41" spans="1:30" ht="24.75" customHeight="1" x14ac:dyDescent="0.3">
      <c r="A41" s="83"/>
      <c r="B41" s="83"/>
      <c r="C41" s="218">
        <f>SUM(C34+7)</f>
        <v>43967</v>
      </c>
      <c r="D41" s="243" t="s">
        <v>69</v>
      </c>
      <c r="E41" s="220" t="s">
        <v>13</v>
      </c>
      <c r="F41" s="242" t="s">
        <v>67</v>
      </c>
      <c r="G41" s="221" t="s">
        <v>111</v>
      </c>
      <c r="H41" s="221" t="s">
        <v>141</v>
      </c>
      <c r="I41" s="222"/>
      <c r="J41" s="223">
        <f>SUM(J34+7)</f>
        <v>44037</v>
      </c>
      <c r="K41" s="243" t="s">
        <v>67</v>
      </c>
      <c r="L41" s="220" t="s">
        <v>13</v>
      </c>
      <c r="M41" s="242" t="s">
        <v>69</v>
      </c>
      <c r="N41" s="221" t="s">
        <v>111</v>
      </c>
      <c r="O41" s="224" t="s">
        <v>139</v>
      </c>
      <c r="P41" s="103"/>
      <c r="Q41" s="83"/>
      <c r="U41" s="83"/>
    </row>
    <row r="42" spans="1:30" ht="24.75" customHeight="1" x14ac:dyDescent="0.3">
      <c r="A42" s="83"/>
      <c r="B42" s="83"/>
      <c r="C42" s="227"/>
      <c r="D42" s="243" t="s">
        <v>72</v>
      </c>
      <c r="E42" s="220" t="s">
        <v>13</v>
      </c>
      <c r="F42" s="242" t="s">
        <v>71</v>
      </c>
      <c r="G42" s="221" t="s">
        <v>111</v>
      </c>
      <c r="H42" s="221" t="s">
        <v>137</v>
      </c>
      <c r="I42" s="222"/>
      <c r="J42" s="222"/>
      <c r="K42" s="243" t="s">
        <v>71</v>
      </c>
      <c r="L42" s="220" t="s">
        <v>13</v>
      </c>
      <c r="M42" s="242" t="s">
        <v>72</v>
      </c>
      <c r="N42" s="221" t="s">
        <v>111</v>
      </c>
      <c r="O42" s="224" t="s">
        <v>136</v>
      </c>
      <c r="P42" s="103"/>
      <c r="Q42" s="83"/>
      <c r="U42" s="83"/>
    </row>
    <row r="43" spans="1:30" ht="24.75" customHeight="1" x14ac:dyDescent="0.3">
      <c r="A43" s="83"/>
      <c r="B43" s="83"/>
      <c r="C43" s="227"/>
      <c r="D43" s="281" t="s">
        <v>68</v>
      </c>
      <c r="E43" s="220" t="s">
        <v>13</v>
      </c>
      <c r="F43" s="282" t="s">
        <v>19</v>
      </c>
      <c r="G43" s="221" t="s">
        <v>111</v>
      </c>
      <c r="H43" s="221" t="s">
        <v>140</v>
      </c>
      <c r="I43" s="222"/>
      <c r="J43" s="226"/>
      <c r="K43" s="281" t="s">
        <v>19</v>
      </c>
      <c r="L43" s="220" t="s">
        <v>13</v>
      </c>
      <c r="M43" s="282" t="s">
        <v>68</v>
      </c>
      <c r="N43" s="221" t="s">
        <v>111</v>
      </c>
      <c r="O43" s="224" t="s">
        <v>135</v>
      </c>
      <c r="P43" s="103"/>
      <c r="Q43" s="83"/>
      <c r="U43" s="83"/>
    </row>
    <row r="44" spans="1:30" ht="24.75" customHeight="1" x14ac:dyDescent="0.3">
      <c r="A44" s="83"/>
      <c r="B44" s="83"/>
      <c r="C44" s="227"/>
      <c r="D44" s="243" t="s">
        <v>24</v>
      </c>
      <c r="E44" s="220" t="s">
        <v>13</v>
      </c>
      <c r="F44" s="242" t="s">
        <v>74</v>
      </c>
      <c r="G44" s="221" t="s">
        <v>111</v>
      </c>
      <c r="H44" s="221" t="s">
        <v>145</v>
      </c>
      <c r="I44" s="222"/>
      <c r="J44" s="226"/>
      <c r="K44" s="243" t="s">
        <v>74</v>
      </c>
      <c r="L44" s="220" t="s">
        <v>13</v>
      </c>
      <c r="M44" s="242" t="s">
        <v>24</v>
      </c>
      <c r="N44" s="221" t="s">
        <v>111</v>
      </c>
      <c r="O44" s="224" t="s">
        <v>143</v>
      </c>
      <c r="P44" s="103"/>
      <c r="Q44" s="83"/>
      <c r="U44" s="83"/>
    </row>
    <row r="45" spans="1:30" ht="24.75" customHeight="1" x14ac:dyDescent="0.3">
      <c r="A45" s="83"/>
      <c r="B45" s="83"/>
      <c r="C45" s="225"/>
      <c r="D45" s="243" t="s">
        <v>70</v>
      </c>
      <c r="E45" s="220" t="s">
        <v>13</v>
      </c>
      <c r="F45" s="242" t="s">
        <v>73</v>
      </c>
      <c r="G45" s="221" t="s">
        <v>111</v>
      </c>
      <c r="H45" s="221" t="s">
        <v>144</v>
      </c>
      <c r="I45" s="222"/>
      <c r="J45" s="226"/>
      <c r="K45" s="243" t="s">
        <v>73</v>
      </c>
      <c r="L45" s="220" t="s">
        <v>13</v>
      </c>
      <c r="M45" s="242" t="s">
        <v>70</v>
      </c>
      <c r="N45" s="221" t="s">
        <v>111</v>
      </c>
      <c r="O45" s="224" t="s">
        <v>142</v>
      </c>
      <c r="P45" s="103"/>
      <c r="Q45" s="83"/>
      <c r="U45" s="83"/>
    </row>
    <row r="46" spans="1:30" ht="24.75" customHeight="1" x14ac:dyDescent="0.3">
      <c r="A46" s="83"/>
      <c r="C46" s="225"/>
      <c r="D46" s="243"/>
      <c r="E46" s="220"/>
      <c r="F46" s="242"/>
      <c r="G46" s="221"/>
      <c r="H46" s="221"/>
      <c r="I46" s="222"/>
      <c r="J46" s="230"/>
      <c r="K46" s="243"/>
      <c r="L46" s="229"/>
      <c r="M46" s="242"/>
      <c r="N46" s="221"/>
      <c r="O46" s="224"/>
      <c r="P46" s="103"/>
      <c r="Q46" s="83"/>
      <c r="U46" s="83"/>
    </row>
    <row r="47" spans="1:30" ht="24.75" customHeight="1" x14ac:dyDescent="0.3">
      <c r="A47" s="83"/>
      <c r="C47" s="235">
        <v>7</v>
      </c>
      <c r="D47" s="297"/>
      <c r="E47" s="222"/>
      <c r="F47" s="288"/>
      <c r="G47" s="231"/>
      <c r="H47" s="231"/>
      <c r="I47" s="222"/>
      <c r="J47" s="232">
        <v>16</v>
      </c>
      <c r="K47" s="297"/>
      <c r="L47" s="222"/>
      <c r="M47" s="288"/>
      <c r="N47" s="221"/>
      <c r="O47" s="224"/>
      <c r="P47" s="103"/>
      <c r="Q47" s="83"/>
      <c r="U47" s="83"/>
    </row>
    <row r="48" spans="1:30" ht="24.75" customHeight="1" x14ac:dyDescent="0.3">
      <c r="A48" s="83"/>
      <c r="C48" s="218">
        <f>SUM(C41+7)</f>
        <v>43974</v>
      </c>
      <c r="D48" s="243" t="s">
        <v>71</v>
      </c>
      <c r="E48" s="220" t="s">
        <v>13</v>
      </c>
      <c r="F48" s="242" t="s">
        <v>73</v>
      </c>
      <c r="G48" s="221" t="s">
        <v>111</v>
      </c>
      <c r="H48" s="221" t="s">
        <v>136</v>
      </c>
      <c r="I48" s="222"/>
      <c r="J48" s="223">
        <f>SUM(J41+7)</f>
        <v>44044</v>
      </c>
      <c r="K48" s="243" t="s">
        <v>73</v>
      </c>
      <c r="L48" s="220" t="s">
        <v>13</v>
      </c>
      <c r="M48" s="242" t="s">
        <v>71</v>
      </c>
      <c r="N48" s="221" t="s">
        <v>111</v>
      </c>
      <c r="O48" s="224" t="s">
        <v>142</v>
      </c>
      <c r="P48" s="103"/>
      <c r="Q48" s="103"/>
      <c r="R48" s="85"/>
      <c r="S48" s="86"/>
      <c r="T48" s="87"/>
      <c r="U48" s="83"/>
    </row>
    <row r="49" spans="1:21" ht="24.75" customHeight="1" x14ac:dyDescent="0.3">
      <c r="A49" s="83"/>
      <c r="C49" s="227"/>
      <c r="D49" s="243" t="s">
        <v>67</v>
      </c>
      <c r="E49" s="220" t="s">
        <v>13</v>
      </c>
      <c r="F49" s="242" t="s">
        <v>24</v>
      </c>
      <c r="G49" s="221" t="s">
        <v>111</v>
      </c>
      <c r="H49" s="221" t="s">
        <v>139</v>
      </c>
      <c r="I49" s="222"/>
      <c r="J49" s="226"/>
      <c r="K49" s="243" t="s">
        <v>24</v>
      </c>
      <c r="L49" s="220" t="s">
        <v>13</v>
      </c>
      <c r="M49" s="242" t="s">
        <v>67</v>
      </c>
      <c r="N49" s="221" t="s">
        <v>111</v>
      </c>
      <c r="O49" s="224" t="s">
        <v>145</v>
      </c>
      <c r="P49" s="83"/>
      <c r="Q49" s="83"/>
      <c r="U49" s="83"/>
    </row>
    <row r="50" spans="1:21" ht="24.75" customHeight="1" x14ac:dyDescent="0.3">
      <c r="A50" s="83"/>
      <c r="B50" s="83"/>
      <c r="C50" s="227"/>
      <c r="D50" s="243" t="s">
        <v>69</v>
      </c>
      <c r="E50" s="220" t="s">
        <v>13</v>
      </c>
      <c r="F50" s="242" t="s">
        <v>68</v>
      </c>
      <c r="G50" s="221" t="s">
        <v>111</v>
      </c>
      <c r="H50" s="221" t="s">
        <v>141</v>
      </c>
      <c r="I50" s="222"/>
      <c r="J50" s="226"/>
      <c r="K50" s="243" t="s">
        <v>68</v>
      </c>
      <c r="L50" s="220" t="s">
        <v>13</v>
      </c>
      <c r="M50" s="242" t="s">
        <v>69</v>
      </c>
      <c r="N50" s="221" t="s">
        <v>111</v>
      </c>
      <c r="O50" s="224" t="s">
        <v>140</v>
      </c>
      <c r="P50" s="83"/>
      <c r="Q50" s="83"/>
      <c r="U50" s="83"/>
    </row>
    <row r="51" spans="1:21" ht="24.75" customHeight="1" x14ac:dyDescent="0.3">
      <c r="A51" s="83"/>
      <c r="B51" s="83"/>
      <c r="C51" s="227"/>
      <c r="D51" s="243" t="s">
        <v>74</v>
      </c>
      <c r="E51" s="220" t="s">
        <v>13</v>
      </c>
      <c r="F51" s="242" t="s">
        <v>72</v>
      </c>
      <c r="G51" s="221" t="s">
        <v>111</v>
      </c>
      <c r="H51" s="221" t="s">
        <v>143</v>
      </c>
      <c r="I51" s="222"/>
      <c r="J51" s="226"/>
      <c r="K51" s="243" t="s">
        <v>72</v>
      </c>
      <c r="L51" s="220" t="s">
        <v>13</v>
      </c>
      <c r="M51" s="242" t="s">
        <v>74</v>
      </c>
      <c r="N51" s="221" t="s">
        <v>111</v>
      </c>
      <c r="O51" s="224" t="s">
        <v>137</v>
      </c>
      <c r="P51" s="83"/>
      <c r="Q51" s="83"/>
      <c r="U51" s="83"/>
    </row>
    <row r="52" spans="1:21" ht="24.75" customHeight="1" x14ac:dyDescent="0.3">
      <c r="A52" s="83"/>
      <c r="B52" s="83"/>
      <c r="C52" s="227"/>
      <c r="D52" s="243" t="s">
        <v>19</v>
      </c>
      <c r="E52" s="220" t="s">
        <v>13</v>
      </c>
      <c r="F52" s="242" t="s">
        <v>70</v>
      </c>
      <c r="G52" s="221" t="s">
        <v>111</v>
      </c>
      <c r="H52" s="221" t="s">
        <v>135</v>
      </c>
      <c r="I52" s="222"/>
      <c r="J52" s="226"/>
      <c r="K52" s="243" t="s">
        <v>70</v>
      </c>
      <c r="L52" s="220" t="s">
        <v>13</v>
      </c>
      <c r="M52" s="242" t="s">
        <v>19</v>
      </c>
      <c r="N52" s="221" t="s">
        <v>111</v>
      </c>
      <c r="O52" s="224" t="s">
        <v>144</v>
      </c>
      <c r="P52" s="83"/>
      <c r="Q52" s="83"/>
      <c r="U52" s="83"/>
    </row>
    <row r="53" spans="1:21" ht="24.75" customHeight="1" x14ac:dyDescent="0.3">
      <c r="A53" s="83"/>
      <c r="B53" s="83"/>
      <c r="C53" s="225"/>
      <c r="D53" s="297"/>
      <c r="E53" s="222"/>
      <c r="F53" s="288"/>
      <c r="G53" s="231"/>
      <c r="H53" s="231"/>
      <c r="I53" s="222"/>
      <c r="J53" s="226"/>
      <c r="K53" s="243"/>
      <c r="L53" s="229"/>
      <c r="M53" s="242"/>
      <c r="N53" s="221"/>
      <c r="O53" s="224"/>
      <c r="P53" s="83"/>
      <c r="Q53" s="83"/>
      <c r="U53" s="83"/>
    </row>
    <row r="54" spans="1:21" ht="24.75" customHeight="1" x14ac:dyDescent="0.3">
      <c r="A54" s="83"/>
      <c r="B54" s="83"/>
      <c r="C54" s="235">
        <v>8</v>
      </c>
      <c r="D54" s="243"/>
      <c r="E54" s="220"/>
      <c r="F54" s="242"/>
      <c r="G54" s="221"/>
      <c r="H54" s="221"/>
      <c r="I54" s="222"/>
      <c r="J54" s="232">
        <v>17</v>
      </c>
      <c r="K54" s="297"/>
      <c r="L54" s="222"/>
      <c r="M54" s="288"/>
      <c r="N54" s="221"/>
      <c r="O54" s="224"/>
      <c r="P54" s="83"/>
      <c r="Q54" s="83"/>
      <c r="U54" s="83"/>
    </row>
    <row r="55" spans="1:21" ht="24.75" customHeight="1" x14ac:dyDescent="0.3">
      <c r="A55" s="83"/>
      <c r="B55" s="83"/>
      <c r="C55" s="218">
        <f>SUM(C48+7)</f>
        <v>43981</v>
      </c>
      <c r="D55" s="243" t="s">
        <v>71</v>
      </c>
      <c r="E55" s="220" t="s">
        <v>13</v>
      </c>
      <c r="F55" s="242" t="s">
        <v>67</v>
      </c>
      <c r="G55" s="221" t="s">
        <v>111</v>
      </c>
      <c r="H55" s="221" t="s">
        <v>136</v>
      </c>
      <c r="I55" s="222"/>
      <c r="J55" s="223">
        <f>SUM(J48+7)</f>
        <v>44051</v>
      </c>
      <c r="K55" s="243" t="s">
        <v>67</v>
      </c>
      <c r="L55" s="220" t="s">
        <v>13</v>
      </c>
      <c r="M55" s="242" t="s">
        <v>71</v>
      </c>
      <c r="N55" s="221" t="s">
        <v>111</v>
      </c>
      <c r="O55" s="224" t="s">
        <v>139</v>
      </c>
      <c r="P55" s="83"/>
      <c r="Q55" s="83"/>
      <c r="U55" s="83"/>
    </row>
    <row r="56" spans="1:21" ht="24.75" customHeight="1" x14ac:dyDescent="0.3">
      <c r="A56" s="83"/>
      <c r="B56" s="83"/>
      <c r="C56" s="227"/>
      <c r="D56" s="243" t="s">
        <v>19</v>
      </c>
      <c r="E56" s="220" t="s">
        <v>13</v>
      </c>
      <c r="F56" s="242" t="s">
        <v>24</v>
      </c>
      <c r="G56" s="221" t="s">
        <v>111</v>
      </c>
      <c r="H56" s="221" t="s">
        <v>135</v>
      </c>
      <c r="I56" s="222"/>
      <c r="J56" s="226"/>
      <c r="K56" s="243" t="s">
        <v>24</v>
      </c>
      <c r="L56" s="220" t="s">
        <v>13</v>
      </c>
      <c r="M56" s="242" t="s">
        <v>19</v>
      </c>
      <c r="N56" s="221" t="s">
        <v>111</v>
      </c>
      <c r="O56" s="224" t="s">
        <v>145</v>
      </c>
      <c r="P56" s="83"/>
      <c r="Q56" s="83"/>
      <c r="U56" s="83"/>
    </row>
    <row r="57" spans="1:21" ht="24.75" customHeight="1" x14ac:dyDescent="0.3">
      <c r="A57" s="83"/>
      <c r="B57" s="83"/>
      <c r="C57" s="227"/>
      <c r="D57" s="243" t="s">
        <v>72</v>
      </c>
      <c r="E57" s="220" t="s">
        <v>13</v>
      </c>
      <c r="F57" s="242" t="s">
        <v>68</v>
      </c>
      <c r="G57" s="221" t="s">
        <v>111</v>
      </c>
      <c r="H57" s="221" t="s">
        <v>137</v>
      </c>
      <c r="I57" s="222"/>
      <c r="J57" s="226"/>
      <c r="K57" s="243" t="s">
        <v>68</v>
      </c>
      <c r="L57" s="220" t="s">
        <v>13</v>
      </c>
      <c r="M57" s="242" t="s">
        <v>72</v>
      </c>
      <c r="N57" s="221" t="s">
        <v>111</v>
      </c>
      <c r="O57" s="224" t="s">
        <v>140</v>
      </c>
      <c r="P57" s="83"/>
      <c r="Q57" s="83"/>
      <c r="U57" s="83"/>
    </row>
    <row r="58" spans="1:21" ht="24.75" customHeight="1" x14ac:dyDescent="0.3">
      <c r="A58" s="83"/>
      <c r="B58" s="83"/>
      <c r="C58" s="227"/>
      <c r="D58" s="243" t="s">
        <v>73</v>
      </c>
      <c r="E58" s="220" t="s">
        <v>13</v>
      </c>
      <c r="F58" s="242" t="s">
        <v>74</v>
      </c>
      <c r="G58" s="221" t="s">
        <v>111</v>
      </c>
      <c r="H58" s="221" t="s">
        <v>142</v>
      </c>
      <c r="I58" s="222"/>
      <c r="J58" s="237"/>
      <c r="K58" s="243" t="s">
        <v>74</v>
      </c>
      <c r="L58" s="220" t="s">
        <v>13</v>
      </c>
      <c r="M58" s="242" t="s">
        <v>73</v>
      </c>
      <c r="N58" s="221" t="s">
        <v>111</v>
      </c>
      <c r="O58" s="224" t="s">
        <v>143</v>
      </c>
      <c r="P58" s="83"/>
      <c r="Q58" s="83"/>
      <c r="R58" s="91"/>
      <c r="S58" s="83"/>
      <c r="T58" s="92"/>
      <c r="U58" s="83"/>
    </row>
    <row r="59" spans="1:21" ht="24.75" customHeight="1" x14ac:dyDescent="0.3">
      <c r="A59" s="83"/>
      <c r="B59" s="83"/>
      <c r="C59" s="227"/>
      <c r="D59" s="243" t="s">
        <v>70</v>
      </c>
      <c r="E59" s="220" t="s">
        <v>13</v>
      </c>
      <c r="F59" s="242" t="s">
        <v>69</v>
      </c>
      <c r="G59" s="221" t="s">
        <v>111</v>
      </c>
      <c r="H59" s="221" t="s">
        <v>144</v>
      </c>
      <c r="I59" s="222"/>
      <c r="J59" s="226"/>
      <c r="K59" s="243" t="s">
        <v>69</v>
      </c>
      <c r="L59" s="220" t="s">
        <v>13</v>
      </c>
      <c r="M59" s="242" t="s">
        <v>70</v>
      </c>
      <c r="N59" s="221" t="s">
        <v>111</v>
      </c>
      <c r="O59" s="224" t="s">
        <v>141</v>
      </c>
      <c r="P59" s="83"/>
      <c r="Q59" s="83"/>
      <c r="R59" s="91"/>
      <c r="S59" s="83"/>
      <c r="T59" s="92"/>
      <c r="U59" s="83"/>
    </row>
    <row r="60" spans="1:21" ht="24.75" customHeight="1" x14ac:dyDescent="0.3">
      <c r="A60" s="83"/>
      <c r="B60" s="83"/>
      <c r="C60" s="225"/>
      <c r="D60" s="243"/>
      <c r="E60" s="220"/>
      <c r="F60" s="242"/>
      <c r="G60" s="221"/>
      <c r="H60" s="221"/>
      <c r="I60" s="222"/>
      <c r="J60" s="222"/>
      <c r="K60" s="297"/>
      <c r="L60" s="222"/>
      <c r="M60" s="288"/>
      <c r="N60" s="221"/>
      <c r="O60" s="224"/>
      <c r="P60" s="83"/>
      <c r="Q60" s="83"/>
      <c r="R60" s="91"/>
      <c r="S60" s="83"/>
      <c r="T60" s="92"/>
      <c r="U60" s="83"/>
    </row>
    <row r="61" spans="1:21" ht="24.75" customHeight="1" x14ac:dyDescent="0.3">
      <c r="A61" s="83"/>
      <c r="B61" s="83"/>
      <c r="C61" s="235">
        <v>9</v>
      </c>
      <c r="D61" s="243"/>
      <c r="E61" s="244"/>
      <c r="F61" s="242"/>
      <c r="G61" s="242"/>
      <c r="H61" s="242"/>
      <c r="I61" s="222"/>
      <c r="J61" s="232">
        <v>18</v>
      </c>
      <c r="K61" s="297"/>
      <c r="L61" s="222"/>
      <c r="M61" s="288"/>
      <c r="N61" s="231"/>
      <c r="O61" s="233"/>
      <c r="P61" s="83"/>
      <c r="Q61" s="83"/>
      <c r="R61" s="91"/>
      <c r="S61" s="83"/>
      <c r="T61" s="92"/>
      <c r="U61" s="83"/>
    </row>
    <row r="62" spans="1:21" ht="24.75" customHeight="1" x14ac:dyDescent="0.3">
      <c r="A62" s="83"/>
      <c r="B62" s="83"/>
      <c r="C62" s="218">
        <f>SUM(C55+14)</f>
        <v>43995</v>
      </c>
      <c r="D62" s="243" t="s">
        <v>67</v>
      </c>
      <c r="E62" s="220" t="s">
        <v>13</v>
      </c>
      <c r="F62" s="242" t="s">
        <v>19</v>
      </c>
      <c r="G62" s="221" t="s">
        <v>111</v>
      </c>
      <c r="H62" s="221" t="s">
        <v>139</v>
      </c>
      <c r="I62" s="222"/>
      <c r="J62" s="223">
        <f>SUM(J55+7)</f>
        <v>44058</v>
      </c>
      <c r="K62" s="243" t="s">
        <v>19</v>
      </c>
      <c r="L62" s="220" t="s">
        <v>13</v>
      </c>
      <c r="M62" s="242" t="s">
        <v>67</v>
      </c>
      <c r="N62" s="221" t="s">
        <v>111</v>
      </c>
      <c r="O62" s="224" t="s">
        <v>135</v>
      </c>
      <c r="P62" s="83"/>
      <c r="Q62" s="83"/>
      <c r="R62" s="91"/>
      <c r="S62" s="83"/>
      <c r="T62" s="92"/>
      <c r="U62" s="83"/>
    </row>
    <row r="63" spans="1:21" ht="24.75" customHeight="1" x14ac:dyDescent="0.3">
      <c r="A63" s="83"/>
      <c r="B63" s="83"/>
      <c r="C63" s="227"/>
      <c r="D63" s="243" t="s">
        <v>69</v>
      </c>
      <c r="E63" s="220" t="s">
        <v>13</v>
      </c>
      <c r="F63" s="242" t="s">
        <v>72</v>
      </c>
      <c r="G63" s="221" t="s">
        <v>111</v>
      </c>
      <c r="H63" s="221" t="s">
        <v>141</v>
      </c>
      <c r="I63" s="222"/>
      <c r="J63" s="226"/>
      <c r="K63" s="243" t="s">
        <v>72</v>
      </c>
      <c r="L63" s="220" t="s">
        <v>13</v>
      </c>
      <c r="M63" s="242" t="s">
        <v>69</v>
      </c>
      <c r="N63" s="221" t="s">
        <v>111</v>
      </c>
      <c r="O63" s="224" t="s">
        <v>137</v>
      </c>
      <c r="P63" s="83"/>
      <c r="Q63" s="83"/>
    </row>
    <row r="64" spans="1:21" ht="24.75" customHeight="1" x14ac:dyDescent="0.3">
      <c r="A64" s="83"/>
      <c r="B64" s="83"/>
      <c r="C64" s="227"/>
      <c r="D64" s="243" t="s">
        <v>24</v>
      </c>
      <c r="E64" s="220" t="s">
        <v>13</v>
      </c>
      <c r="F64" s="242" t="s">
        <v>73</v>
      </c>
      <c r="G64" s="221" t="s">
        <v>111</v>
      </c>
      <c r="H64" s="221" t="s">
        <v>145</v>
      </c>
      <c r="I64" s="222"/>
      <c r="J64" s="226"/>
      <c r="K64" s="243" t="s">
        <v>73</v>
      </c>
      <c r="L64" s="220" t="s">
        <v>13</v>
      </c>
      <c r="M64" s="242" t="s">
        <v>24</v>
      </c>
      <c r="N64" s="221" t="s">
        <v>111</v>
      </c>
      <c r="O64" s="224" t="s">
        <v>142</v>
      </c>
      <c r="P64" s="83"/>
      <c r="Q64" s="83"/>
    </row>
    <row r="65" spans="1:17" ht="24.75" customHeight="1" x14ac:dyDescent="0.3">
      <c r="A65" s="83"/>
      <c r="B65" s="83"/>
      <c r="C65" s="252"/>
      <c r="D65" s="243" t="s">
        <v>68</v>
      </c>
      <c r="E65" s="220" t="s">
        <v>13</v>
      </c>
      <c r="F65" s="242" t="s">
        <v>71</v>
      </c>
      <c r="G65" s="221" t="s">
        <v>111</v>
      </c>
      <c r="H65" s="221" t="s">
        <v>140</v>
      </c>
      <c r="I65" s="222"/>
      <c r="J65" s="222"/>
      <c r="K65" s="243" t="s">
        <v>71</v>
      </c>
      <c r="L65" s="220" t="s">
        <v>13</v>
      </c>
      <c r="M65" s="242" t="s">
        <v>68</v>
      </c>
      <c r="N65" s="221" t="s">
        <v>111</v>
      </c>
      <c r="O65" s="224" t="s">
        <v>136</v>
      </c>
      <c r="P65" s="83"/>
      <c r="Q65" s="83"/>
    </row>
    <row r="66" spans="1:17" ht="24.75" customHeight="1" x14ac:dyDescent="0.3">
      <c r="A66" s="83"/>
      <c r="B66" s="83"/>
      <c r="C66" s="225"/>
      <c r="D66" s="243" t="s">
        <v>74</v>
      </c>
      <c r="E66" s="220"/>
      <c r="F66" s="242" t="s">
        <v>70</v>
      </c>
      <c r="G66" s="221" t="s">
        <v>111</v>
      </c>
      <c r="H66" s="221" t="s">
        <v>143</v>
      </c>
      <c r="I66" s="222"/>
      <c r="J66" s="222"/>
      <c r="K66" s="243" t="s">
        <v>70</v>
      </c>
      <c r="L66" s="220" t="s">
        <v>13</v>
      </c>
      <c r="M66" s="242" t="s">
        <v>74</v>
      </c>
      <c r="N66" s="221" t="s">
        <v>111</v>
      </c>
      <c r="O66" s="224" t="s">
        <v>144</v>
      </c>
      <c r="P66" s="83"/>
      <c r="Q66" s="83"/>
    </row>
    <row r="67" spans="1:17" ht="24.75" customHeight="1" x14ac:dyDescent="0.3">
      <c r="A67" s="83"/>
      <c r="B67" s="83"/>
      <c r="C67" s="225"/>
      <c r="D67" s="297"/>
      <c r="E67" s="222"/>
      <c r="F67" s="288"/>
      <c r="G67" s="231"/>
      <c r="H67" s="231"/>
      <c r="I67" s="222"/>
      <c r="J67" s="222"/>
      <c r="K67" s="297"/>
      <c r="L67" s="222"/>
      <c r="M67" s="288"/>
      <c r="N67" s="221"/>
      <c r="O67" s="224"/>
      <c r="P67" s="83"/>
      <c r="Q67" s="83"/>
    </row>
    <row r="68" spans="1:17" ht="24.75" customHeight="1" thickBot="1" x14ac:dyDescent="0.35">
      <c r="A68" s="83"/>
      <c r="B68" s="83"/>
      <c r="C68" s="245"/>
      <c r="D68" s="328"/>
      <c r="E68" s="247"/>
      <c r="F68" s="331"/>
      <c r="G68" s="248"/>
      <c r="H68" s="248"/>
      <c r="I68" s="247"/>
      <c r="J68" s="247"/>
      <c r="K68" s="328"/>
      <c r="L68" s="247"/>
      <c r="M68" s="331"/>
      <c r="N68" s="248"/>
      <c r="O68" s="253"/>
      <c r="P68" s="83"/>
      <c r="Q68" s="83"/>
    </row>
    <row r="69" spans="1:17" ht="12.75" thickBot="1" x14ac:dyDescent="0.25">
      <c r="A69" s="83"/>
      <c r="B69" s="83"/>
      <c r="C69" s="83"/>
      <c r="D69" s="196"/>
      <c r="E69" s="83"/>
      <c r="F69" s="203"/>
      <c r="G69" s="83"/>
      <c r="H69" s="83"/>
      <c r="I69" s="83"/>
      <c r="J69" s="196"/>
      <c r="K69" s="203"/>
      <c r="L69" s="203"/>
      <c r="M69" s="203"/>
      <c r="N69" s="83"/>
      <c r="O69" s="83"/>
      <c r="P69" s="83"/>
      <c r="Q69" s="83"/>
    </row>
    <row r="70" spans="1:17" ht="21" x14ac:dyDescent="0.35">
      <c r="A70" s="83"/>
      <c r="B70" s="83"/>
      <c r="C70" s="83"/>
      <c r="D70" s="196"/>
      <c r="E70" s="83"/>
      <c r="F70" s="203"/>
      <c r="G70" s="83"/>
      <c r="H70" s="83"/>
      <c r="I70" s="342" t="s">
        <v>120</v>
      </c>
      <c r="J70" s="343"/>
      <c r="K70" s="343"/>
      <c r="L70" s="343"/>
      <c r="M70" s="344"/>
      <c r="N70" s="83"/>
      <c r="O70" s="83"/>
      <c r="P70" s="83"/>
      <c r="Q70" s="83"/>
    </row>
    <row r="71" spans="1:17" ht="12.75" x14ac:dyDescent="0.2">
      <c r="A71" s="83"/>
      <c r="B71" s="83"/>
      <c r="C71" s="83"/>
      <c r="D71" s="196"/>
      <c r="E71" s="83"/>
      <c r="F71" s="203"/>
      <c r="G71" s="83"/>
      <c r="H71" s="83"/>
      <c r="I71" s="338" t="s">
        <v>46</v>
      </c>
      <c r="J71" s="339"/>
      <c r="K71" s="203"/>
      <c r="L71" s="334">
        <v>44065</v>
      </c>
      <c r="M71" s="335"/>
      <c r="N71" s="83"/>
      <c r="O71" s="83"/>
      <c r="P71" s="83"/>
      <c r="Q71" s="83"/>
    </row>
    <row r="72" spans="1:17" ht="12.75" x14ac:dyDescent="0.2">
      <c r="A72" s="83"/>
      <c r="B72" s="83"/>
      <c r="C72" s="83"/>
      <c r="D72" s="196"/>
      <c r="E72" s="83"/>
      <c r="F72" s="203"/>
      <c r="G72" s="83"/>
      <c r="H72" s="83"/>
      <c r="I72" s="338" t="s">
        <v>47</v>
      </c>
      <c r="J72" s="339"/>
      <c r="K72" s="203"/>
      <c r="L72" s="334">
        <v>44066</v>
      </c>
      <c r="M72" s="335"/>
      <c r="N72" s="83"/>
      <c r="O72" s="83"/>
      <c r="P72" s="83"/>
      <c r="Q72" s="83"/>
    </row>
    <row r="73" spans="1:17" ht="12.75" x14ac:dyDescent="0.2">
      <c r="A73" s="83"/>
      <c r="B73" s="83"/>
      <c r="C73" s="83"/>
      <c r="D73" s="196"/>
      <c r="E73" s="83"/>
      <c r="F73" s="203"/>
      <c r="G73" s="83"/>
      <c r="H73" s="83"/>
      <c r="I73" s="338" t="s">
        <v>60</v>
      </c>
      <c r="J73" s="339"/>
      <c r="K73" s="203"/>
      <c r="L73" s="334">
        <v>44072</v>
      </c>
      <c r="M73" s="335"/>
      <c r="N73" s="83"/>
      <c r="O73" s="83"/>
      <c r="P73" s="83"/>
      <c r="Q73" s="83"/>
    </row>
    <row r="74" spans="1:17" ht="12.75" x14ac:dyDescent="0.2">
      <c r="A74" s="83"/>
      <c r="B74" s="83"/>
      <c r="C74" s="83"/>
      <c r="D74" s="196"/>
      <c r="E74" s="83"/>
      <c r="F74" s="203"/>
      <c r="G74" s="83"/>
      <c r="H74" s="83"/>
      <c r="I74" s="338" t="s">
        <v>61</v>
      </c>
      <c r="J74" s="339"/>
      <c r="K74" s="203"/>
      <c r="L74" s="334">
        <v>44073</v>
      </c>
      <c r="M74" s="335"/>
      <c r="N74" s="83"/>
      <c r="O74" s="83"/>
      <c r="P74" s="83"/>
      <c r="Q74" s="83"/>
    </row>
    <row r="75" spans="1:17" ht="12.75" x14ac:dyDescent="0.2">
      <c r="A75" s="83"/>
      <c r="B75" s="83"/>
      <c r="C75" s="83"/>
      <c r="D75" s="196"/>
      <c r="E75" s="83"/>
      <c r="F75" s="203"/>
      <c r="G75" s="83"/>
      <c r="H75" s="83"/>
      <c r="I75" s="338" t="s">
        <v>48</v>
      </c>
      <c r="J75" s="339"/>
      <c r="K75" s="203"/>
      <c r="L75" s="334">
        <v>44079</v>
      </c>
      <c r="M75" s="335"/>
      <c r="N75" s="83"/>
      <c r="O75" s="83"/>
      <c r="P75" s="83"/>
      <c r="Q75" s="83"/>
    </row>
    <row r="76" spans="1:17" ht="13.5" thickBot="1" x14ac:dyDescent="0.25">
      <c r="A76" s="83"/>
      <c r="B76" s="83"/>
      <c r="C76" s="83"/>
      <c r="D76" s="196"/>
      <c r="E76" s="83"/>
      <c r="F76" s="203"/>
      <c r="G76" s="83"/>
      <c r="H76" s="83"/>
      <c r="I76" s="340" t="s">
        <v>49</v>
      </c>
      <c r="J76" s="341"/>
      <c r="K76" s="332"/>
      <c r="L76" s="336">
        <v>44086</v>
      </c>
      <c r="M76" s="337"/>
      <c r="N76" s="83"/>
      <c r="O76" s="83"/>
      <c r="P76" s="83"/>
      <c r="Q76" s="83"/>
    </row>
    <row r="77" spans="1:17" x14ac:dyDescent="0.2">
      <c r="A77" s="83"/>
      <c r="B77" s="83"/>
      <c r="C77" s="83"/>
      <c r="D77" s="329"/>
      <c r="E77" s="83"/>
      <c r="F77" s="196"/>
      <c r="G77" s="83"/>
      <c r="H77" s="83"/>
      <c r="I77" s="83"/>
      <c r="J77" s="196"/>
      <c r="K77" s="203"/>
      <c r="L77" s="203"/>
      <c r="M77" s="203"/>
      <c r="N77" s="83"/>
      <c r="O77" s="83"/>
      <c r="P77" s="83"/>
      <c r="Q77" s="83"/>
    </row>
    <row r="78" spans="1:17" x14ac:dyDescent="0.2">
      <c r="A78" s="83"/>
      <c r="B78" s="83"/>
      <c r="C78" s="83"/>
      <c r="D78" s="329"/>
      <c r="E78" s="83"/>
      <c r="F78" s="196"/>
      <c r="G78" s="92"/>
      <c r="H78" s="92"/>
      <c r="I78" s="83"/>
      <c r="J78" s="83"/>
      <c r="K78" s="329"/>
      <c r="L78" s="83"/>
      <c r="M78" s="196"/>
      <c r="N78" s="92"/>
      <c r="O78" s="92"/>
      <c r="P78" s="83"/>
      <c r="Q78" s="83"/>
    </row>
  </sheetData>
  <mergeCells count="17">
    <mergeCell ref="AF21:AG21"/>
    <mergeCell ref="C1:O1"/>
    <mergeCell ref="C2:O2"/>
    <mergeCell ref="C3:O3"/>
    <mergeCell ref="I70:M70"/>
    <mergeCell ref="I71:J71"/>
    <mergeCell ref="L71:M71"/>
    <mergeCell ref="I72:J72"/>
    <mergeCell ref="L72:M72"/>
    <mergeCell ref="I76:J76"/>
    <mergeCell ref="L76:M76"/>
    <mergeCell ref="I73:J73"/>
    <mergeCell ref="L73:M73"/>
    <mergeCell ref="I74:J74"/>
    <mergeCell ref="L74:M74"/>
    <mergeCell ref="I75:J75"/>
    <mergeCell ref="L75:M75"/>
  </mergeCells>
  <printOptions gridLines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F485-F15C-4756-A55A-3F77D3DA2027}">
  <sheetPr>
    <pageSetUpPr fitToPage="1"/>
  </sheetPr>
  <dimension ref="A1:AE70"/>
  <sheetViews>
    <sheetView topLeftCell="A46" zoomScale="70" zoomScaleNormal="70" workbookViewId="0">
      <selection activeCell="B61" sqref="B61:M68"/>
    </sheetView>
  </sheetViews>
  <sheetFormatPr defaultColWidth="9.140625" defaultRowHeight="12" x14ac:dyDescent="0.2"/>
  <cols>
    <col min="1" max="1" width="9.140625" style="8"/>
    <col min="2" max="2" width="27.85546875" style="8" bestFit="1" customWidth="1"/>
    <col min="3" max="3" width="18.28515625" style="202" bestFit="1" customWidth="1"/>
    <col min="4" max="4" width="2.85546875" style="8" bestFit="1" customWidth="1"/>
    <col min="5" max="5" width="18.28515625" style="208" bestFit="1" customWidth="1"/>
    <col min="6" max="6" width="9.7109375" style="8" bestFit="1" customWidth="1"/>
    <col min="7" max="7" width="26.7109375" style="8" bestFit="1" customWidth="1"/>
    <col min="8" max="8" width="19.140625" style="8" bestFit="1" customWidth="1"/>
    <col min="9" max="9" width="18.28515625" style="202" bestFit="1" customWidth="1"/>
    <col min="10" max="10" width="2.85546875" style="8" bestFit="1" customWidth="1"/>
    <col min="11" max="11" width="18.28515625" style="208" bestFit="1" customWidth="1"/>
    <col min="12" max="12" width="9.7109375" style="8" bestFit="1" customWidth="1"/>
    <col min="13" max="13" width="26.7109375" style="8" bestFit="1" customWidth="1"/>
    <col min="14" max="14" width="16.42578125" style="8" bestFit="1" customWidth="1"/>
    <col min="15" max="16384" width="9.140625" style="8"/>
  </cols>
  <sheetData>
    <row r="1" spans="1:15" ht="24.75" customHeight="1" x14ac:dyDescent="0.2">
      <c r="A1" s="83"/>
      <c r="B1" s="83"/>
      <c r="C1" s="196"/>
      <c r="D1" s="83"/>
      <c r="E1" s="203"/>
      <c r="F1" s="83"/>
      <c r="G1" s="83"/>
      <c r="H1" s="83"/>
      <c r="I1" s="196"/>
      <c r="J1" s="83"/>
      <c r="K1" s="203"/>
      <c r="L1" s="83"/>
      <c r="M1" s="83"/>
    </row>
    <row r="2" spans="1:15" ht="24.75" customHeight="1" x14ac:dyDescent="0.2">
      <c r="A2" s="83"/>
      <c r="B2" s="83"/>
      <c r="C2" s="196"/>
      <c r="D2" s="83"/>
      <c r="E2" s="203"/>
      <c r="F2" s="83"/>
      <c r="G2" s="83"/>
      <c r="H2" s="83"/>
      <c r="I2" s="196"/>
      <c r="J2" s="83"/>
      <c r="K2" s="203"/>
      <c r="L2" s="83"/>
      <c r="M2" s="83"/>
    </row>
    <row r="3" spans="1:15" ht="24.75" customHeight="1" x14ac:dyDescent="0.2">
      <c r="A3" s="83"/>
      <c r="B3" s="83"/>
      <c r="C3" s="196"/>
      <c r="D3" s="83"/>
      <c r="E3" s="203"/>
      <c r="F3" s="83"/>
      <c r="G3" s="83"/>
      <c r="H3" s="83"/>
      <c r="I3" s="196"/>
      <c r="J3" s="83"/>
      <c r="K3" s="203"/>
      <c r="L3" s="83"/>
      <c r="M3" s="83"/>
    </row>
    <row r="4" spans="1:15" ht="24.75" customHeight="1" x14ac:dyDescent="0.4">
      <c r="A4" s="83"/>
      <c r="B4" s="347" t="s">
        <v>63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83"/>
      <c r="O4" s="83"/>
    </row>
    <row r="5" spans="1:15" ht="24.75" customHeight="1" x14ac:dyDescent="0.4">
      <c r="A5" s="83"/>
      <c r="B5" s="347" t="s">
        <v>64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83"/>
      <c r="O5" s="83"/>
    </row>
    <row r="6" spans="1:15" ht="24.75" customHeight="1" thickBot="1" x14ac:dyDescent="0.45">
      <c r="A6" s="83"/>
      <c r="B6" s="347" t="s">
        <v>76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83"/>
      <c r="O6" s="83"/>
    </row>
    <row r="7" spans="1:15" ht="24.75" customHeight="1" x14ac:dyDescent="0.3">
      <c r="A7" s="83"/>
      <c r="B7" s="161" t="s">
        <v>57</v>
      </c>
      <c r="C7" s="197"/>
      <c r="D7" s="162"/>
      <c r="E7" s="204"/>
      <c r="F7" s="163"/>
      <c r="G7" s="163"/>
      <c r="H7" s="164">
        <v>10</v>
      </c>
      <c r="I7" s="197"/>
      <c r="J7" s="162"/>
      <c r="K7" s="204"/>
      <c r="L7" s="163"/>
      <c r="M7" s="165"/>
      <c r="N7" s="83"/>
      <c r="O7" s="83"/>
    </row>
    <row r="8" spans="1:15" ht="24.75" customHeight="1" x14ac:dyDescent="0.3">
      <c r="A8" s="83"/>
      <c r="B8" s="166">
        <v>43925</v>
      </c>
      <c r="C8" s="187" t="s">
        <v>77</v>
      </c>
      <c r="D8" s="167" t="s">
        <v>13</v>
      </c>
      <c r="E8" s="189" t="s">
        <v>78</v>
      </c>
      <c r="F8" s="168" t="s">
        <v>111</v>
      </c>
      <c r="G8" s="168" t="s">
        <v>112</v>
      </c>
      <c r="H8" s="169">
        <f>SUM(B57+7)</f>
        <v>44002</v>
      </c>
      <c r="I8" s="187" t="s">
        <v>78</v>
      </c>
      <c r="J8" s="167" t="s">
        <v>13</v>
      </c>
      <c r="K8" s="189" t="s">
        <v>82</v>
      </c>
      <c r="L8" s="168" t="s">
        <v>111</v>
      </c>
      <c r="M8" s="170" t="s">
        <v>116</v>
      </c>
      <c r="N8" s="83"/>
      <c r="O8" s="83"/>
    </row>
    <row r="9" spans="1:15" ht="24.75" customHeight="1" x14ac:dyDescent="0.3">
      <c r="A9" s="83"/>
      <c r="B9" s="171"/>
      <c r="C9" s="187" t="s">
        <v>41</v>
      </c>
      <c r="D9" s="167" t="s">
        <v>13</v>
      </c>
      <c r="E9" s="189" t="s">
        <v>44</v>
      </c>
      <c r="F9" s="168" t="s">
        <v>111</v>
      </c>
      <c r="G9" s="168" t="s">
        <v>114</v>
      </c>
      <c r="H9" s="172"/>
      <c r="I9" s="187" t="s">
        <v>79</v>
      </c>
      <c r="J9" s="167" t="s">
        <v>13</v>
      </c>
      <c r="K9" s="189" t="s">
        <v>44</v>
      </c>
      <c r="L9" s="168" t="s">
        <v>111</v>
      </c>
      <c r="M9" s="170" t="s">
        <v>117</v>
      </c>
      <c r="N9" s="83"/>
      <c r="O9" s="83"/>
    </row>
    <row r="10" spans="1:15" ht="24.75" customHeight="1" x14ac:dyDescent="0.3">
      <c r="A10" s="83"/>
      <c r="B10" s="171"/>
      <c r="C10" s="187" t="s">
        <v>45</v>
      </c>
      <c r="D10" s="167" t="s">
        <v>13</v>
      </c>
      <c r="E10" s="189" t="s">
        <v>79</v>
      </c>
      <c r="F10" s="168" t="s">
        <v>111</v>
      </c>
      <c r="G10" s="168" t="s">
        <v>113</v>
      </c>
      <c r="H10" s="172"/>
      <c r="I10" s="187" t="s">
        <v>45</v>
      </c>
      <c r="J10" s="167" t="s">
        <v>13</v>
      </c>
      <c r="K10" s="189" t="s">
        <v>41</v>
      </c>
      <c r="L10" s="168" t="s">
        <v>111</v>
      </c>
      <c r="M10" s="170" t="s">
        <v>113</v>
      </c>
      <c r="N10" s="83"/>
      <c r="O10" s="83"/>
    </row>
    <row r="11" spans="1:15" ht="24.75" customHeight="1" x14ac:dyDescent="0.3">
      <c r="A11" s="83"/>
      <c r="B11" s="173" t="s">
        <v>21</v>
      </c>
      <c r="C11" s="187" t="s">
        <v>22</v>
      </c>
      <c r="D11" s="167" t="s">
        <v>13</v>
      </c>
      <c r="E11" s="189" t="s">
        <v>40</v>
      </c>
      <c r="F11" s="168" t="s">
        <v>111</v>
      </c>
      <c r="G11" s="168" t="s">
        <v>115</v>
      </c>
      <c r="H11" s="172"/>
      <c r="I11" s="187" t="s">
        <v>77</v>
      </c>
      <c r="J11" s="167" t="s">
        <v>13</v>
      </c>
      <c r="K11" s="189" t="s">
        <v>40</v>
      </c>
      <c r="L11" s="168" t="s">
        <v>111</v>
      </c>
      <c r="M11" s="170" t="s">
        <v>112</v>
      </c>
      <c r="N11" s="83"/>
      <c r="O11" s="83"/>
    </row>
    <row r="12" spans="1:15" ht="24.75" customHeight="1" x14ac:dyDescent="0.3">
      <c r="A12" s="83"/>
      <c r="B12" s="174"/>
      <c r="C12" s="187"/>
      <c r="D12" s="167"/>
      <c r="E12" s="189"/>
      <c r="F12" s="168"/>
      <c r="G12" s="168"/>
      <c r="H12" s="175"/>
      <c r="I12" s="187"/>
      <c r="J12" s="167"/>
      <c r="K12" s="189"/>
      <c r="L12" s="168"/>
      <c r="M12" s="170"/>
      <c r="N12" s="83"/>
      <c r="O12" s="83"/>
    </row>
    <row r="13" spans="1:15" ht="24.75" customHeight="1" x14ac:dyDescent="0.3">
      <c r="A13" s="83"/>
      <c r="B13" s="176">
        <v>2</v>
      </c>
      <c r="C13" s="198"/>
      <c r="D13" s="175"/>
      <c r="E13" s="199"/>
      <c r="F13" s="177"/>
      <c r="G13" s="177"/>
      <c r="H13" s="178">
        <v>11</v>
      </c>
      <c r="I13" s="187"/>
      <c r="J13" s="167"/>
      <c r="K13" s="189"/>
      <c r="L13" s="177"/>
      <c r="M13" s="179"/>
      <c r="N13" s="83"/>
      <c r="O13" s="83"/>
    </row>
    <row r="14" spans="1:15" ht="24.75" customHeight="1" x14ac:dyDescent="0.3">
      <c r="A14" s="83"/>
      <c r="B14" s="166">
        <v>43939</v>
      </c>
      <c r="C14" s="187" t="s">
        <v>78</v>
      </c>
      <c r="D14" s="167" t="s">
        <v>13</v>
      </c>
      <c r="E14" s="189" t="s">
        <v>44</v>
      </c>
      <c r="F14" s="168" t="s">
        <v>111</v>
      </c>
      <c r="G14" s="168" t="s">
        <v>116</v>
      </c>
      <c r="H14" s="169">
        <f>SUM(H8+7)</f>
        <v>44009</v>
      </c>
      <c r="I14" s="187" t="s">
        <v>44</v>
      </c>
      <c r="J14" s="167" t="s">
        <v>13</v>
      </c>
      <c r="K14" s="189" t="s">
        <v>77</v>
      </c>
      <c r="L14" s="168" t="s">
        <v>111</v>
      </c>
      <c r="M14" s="170" t="s">
        <v>119</v>
      </c>
      <c r="N14" s="83"/>
      <c r="O14" s="83"/>
    </row>
    <row r="15" spans="1:15" ht="24.75" customHeight="1" x14ac:dyDescent="0.3">
      <c r="A15" s="83"/>
      <c r="B15" s="171"/>
      <c r="C15" s="187" t="s">
        <v>79</v>
      </c>
      <c r="D15" s="167" t="s">
        <v>13</v>
      </c>
      <c r="E15" s="189" t="s">
        <v>22</v>
      </c>
      <c r="F15" s="168" t="s">
        <v>111</v>
      </c>
      <c r="G15" s="168" t="s">
        <v>117</v>
      </c>
      <c r="H15" s="175"/>
      <c r="I15" s="187" t="s">
        <v>41</v>
      </c>
      <c r="J15" s="167" t="s">
        <v>13</v>
      </c>
      <c r="K15" s="189" t="s">
        <v>78</v>
      </c>
      <c r="L15" s="168" t="s">
        <v>111</v>
      </c>
      <c r="M15" s="170" t="s">
        <v>114</v>
      </c>
      <c r="N15" s="83"/>
      <c r="O15" s="83"/>
    </row>
    <row r="16" spans="1:15" ht="24.75" customHeight="1" x14ac:dyDescent="0.3">
      <c r="A16" s="83"/>
      <c r="B16" s="173"/>
      <c r="C16" s="187" t="s">
        <v>77</v>
      </c>
      <c r="D16" s="167" t="s">
        <v>13</v>
      </c>
      <c r="E16" s="189" t="s">
        <v>41</v>
      </c>
      <c r="F16" s="168" t="s">
        <v>111</v>
      </c>
      <c r="G16" s="168" t="s">
        <v>112</v>
      </c>
      <c r="H16" s="172"/>
      <c r="I16" s="187" t="s">
        <v>22</v>
      </c>
      <c r="J16" s="167" t="s">
        <v>13</v>
      </c>
      <c r="K16" s="189" t="s">
        <v>45</v>
      </c>
      <c r="L16" s="168" t="s">
        <v>111</v>
      </c>
      <c r="M16" s="170" t="s">
        <v>115</v>
      </c>
      <c r="N16" s="83"/>
      <c r="O16" s="83"/>
    </row>
    <row r="17" spans="1:31" ht="24.75" customHeight="1" x14ac:dyDescent="0.3">
      <c r="A17" s="83"/>
      <c r="B17" s="173"/>
      <c r="C17" s="187" t="s">
        <v>40</v>
      </c>
      <c r="D17" s="167" t="s">
        <v>13</v>
      </c>
      <c r="E17" s="189" t="s">
        <v>45</v>
      </c>
      <c r="F17" s="168" t="s">
        <v>111</v>
      </c>
      <c r="G17" s="168" t="s">
        <v>121</v>
      </c>
      <c r="H17" s="172"/>
      <c r="I17" s="187" t="s">
        <v>40</v>
      </c>
      <c r="J17" s="167" t="s">
        <v>13</v>
      </c>
      <c r="K17" s="189" t="s">
        <v>79</v>
      </c>
      <c r="L17" s="168" t="s">
        <v>111</v>
      </c>
      <c r="M17" s="170" t="s">
        <v>121</v>
      </c>
      <c r="N17" s="83"/>
      <c r="O17" s="83"/>
    </row>
    <row r="18" spans="1:31" ht="24.75" customHeight="1" x14ac:dyDescent="0.3">
      <c r="A18" s="83"/>
      <c r="B18" s="173"/>
      <c r="C18" s="187"/>
      <c r="D18" s="167"/>
      <c r="E18" s="189"/>
      <c r="F18" s="168"/>
      <c r="G18" s="168"/>
      <c r="H18" s="172"/>
      <c r="I18" s="187"/>
      <c r="J18" s="167"/>
      <c r="K18" s="189"/>
      <c r="L18" s="168"/>
      <c r="M18" s="170"/>
      <c r="N18" s="83"/>
      <c r="O18" s="83"/>
    </row>
    <row r="19" spans="1:31" ht="24.75" customHeight="1" x14ac:dyDescent="0.3">
      <c r="A19" s="83"/>
      <c r="B19" s="176" t="s">
        <v>75</v>
      </c>
      <c r="C19" s="198"/>
      <c r="D19" s="175"/>
      <c r="E19" s="199"/>
      <c r="F19" s="177"/>
      <c r="G19" s="177"/>
      <c r="H19" s="178" t="s">
        <v>80</v>
      </c>
      <c r="I19" s="187"/>
      <c r="J19" s="167"/>
      <c r="K19" s="189"/>
      <c r="L19" s="177"/>
      <c r="M19" s="179"/>
      <c r="N19" s="83"/>
      <c r="O19" s="83"/>
    </row>
    <row r="20" spans="1:31" ht="24.75" customHeight="1" x14ac:dyDescent="0.3">
      <c r="A20" s="83"/>
      <c r="B20" s="174" t="s">
        <v>81</v>
      </c>
      <c r="C20" s="187" t="s">
        <v>44</v>
      </c>
      <c r="D20" s="167" t="s">
        <v>13</v>
      </c>
      <c r="E20" s="189" t="s">
        <v>79</v>
      </c>
      <c r="F20" s="168" t="s">
        <v>118</v>
      </c>
      <c r="G20" s="168" t="s">
        <v>119</v>
      </c>
      <c r="H20" s="169">
        <f>SUM(H14+7)</f>
        <v>44016</v>
      </c>
      <c r="I20" s="187" t="s">
        <v>83</v>
      </c>
      <c r="J20" s="167" t="s">
        <v>13</v>
      </c>
      <c r="K20" s="189" t="s">
        <v>22</v>
      </c>
      <c r="L20" s="168" t="s">
        <v>111</v>
      </c>
      <c r="M20" s="170" t="s">
        <v>112</v>
      </c>
      <c r="N20" s="83"/>
      <c r="O20" s="83"/>
    </row>
    <row r="21" spans="1:31" ht="24.75" customHeight="1" x14ac:dyDescent="0.3">
      <c r="A21" s="83"/>
      <c r="B21" s="171"/>
      <c r="C21" s="199"/>
      <c r="D21" s="175"/>
      <c r="E21" s="205"/>
      <c r="F21" s="175"/>
      <c r="G21" s="175"/>
      <c r="H21" s="172"/>
      <c r="I21" s="187" t="s">
        <v>79</v>
      </c>
      <c r="J21" s="167" t="s">
        <v>13</v>
      </c>
      <c r="K21" s="189" t="s">
        <v>41</v>
      </c>
      <c r="L21" s="168" t="s">
        <v>111</v>
      </c>
      <c r="M21" s="180" t="s">
        <v>117</v>
      </c>
      <c r="N21" s="83"/>
      <c r="O21" s="83"/>
      <c r="R21" s="107" t="s">
        <v>51</v>
      </c>
      <c r="S21" s="85"/>
      <c r="T21" s="86"/>
      <c r="U21" s="87"/>
      <c r="V21" s="103"/>
      <c r="W21" s="83"/>
      <c r="X21" s="83"/>
      <c r="Y21" s="83"/>
      <c r="Z21" s="83"/>
      <c r="AA21" s="103"/>
      <c r="AB21" s="83"/>
      <c r="AC21" s="92"/>
      <c r="AD21" s="83"/>
      <c r="AE21" s="137"/>
    </row>
    <row r="22" spans="1:31" ht="24.75" customHeight="1" x14ac:dyDescent="0.3">
      <c r="A22" s="83"/>
      <c r="B22" s="166">
        <f>SUM(B14+7)</f>
        <v>43946</v>
      </c>
      <c r="C22" s="187" t="s">
        <v>22</v>
      </c>
      <c r="D22" s="167" t="s">
        <v>13</v>
      </c>
      <c r="E22" s="189" t="s">
        <v>78</v>
      </c>
      <c r="F22" s="168" t="s">
        <v>111</v>
      </c>
      <c r="G22" s="168" t="s">
        <v>115</v>
      </c>
      <c r="H22" s="178" t="s">
        <v>80</v>
      </c>
      <c r="I22" s="199"/>
      <c r="J22" s="175"/>
      <c r="K22" s="205"/>
      <c r="M22" s="170"/>
      <c r="N22" s="83"/>
      <c r="O22" s="83"/>
      <c r="R22" s="108" t="s">
        <v>53</v>
      </c>
      <c r="S22" s="109">
        <v>43932</v>
      </c>
      <c r="T22" s="86"/>
      <c r="U22" s="87"/>
      <c r="V22" s="103"/>
      <c r="W22" s="105"/>
      <c r="X22" s="85"/>
      <c r="Y22" s="86"/>
      <c r="Z22" s="87"/>
      <c r="AA22" s="103"/>
      <c r="AB22" s="103"/>
      <c r="AC22" s="85"/>
      <c r="AD22" s="86"/>
      <c r="AE22" s="89"/>
    </row>
    <row r="23" spans="1:31" ht="24.75" customHeight="1" thickBot="1" x14ac:dyDescent="0.35">
      <c r="A23" s="83"/>
      <c r="B23" s="174"/>
      <c r="C23" s="187" t="s">
        <v>41</v>
      </c>
      <c r="D23" s="167" t="s">
        <v>13</v>
      </c>
      <c r="E23" s="189" t="s">
        <v>45</v>
      </c>
      <c r="F23" s="168" t="s">
        <v>111</v>
      </c>
      <c r="G23" s="168" t="s">
        <v>114</v>
      </c>
      <c r="H23" s="169">
        <v>44023</v>
      </c>
      <c r="I23" s="187" t="s">
        <v>78</v>
      </c>
      <c r="J23" s="167" t="s">
        <v>13</v>
      </c>
      <c r="K23" s="189" t="s">
        <v>45</v>
      </c>
      <c r="L23" s="168" t="s">
        <v>111</v>
      </c>
      <c r="M23" s="170" t="s">
        <v>116</v>
      </c>
      <c r="N23" s="83"/>
      <c r="O23" s="83"/>
      <c r="R23" s="110" t="s">
        <v>52</v>
      </c>
      <c r="S23" s="111">
        <v>43988</v>
      </c>
      <c r="T23" s="99"/>
      <c r="U23" s="100"/>
      <c r="V23" s="112"/>
      <c r="W23" s="113"/>
      <c r="X23" s="98"/>
      <c r="Y23" s="99"/>
      <c r="Z23" s="100"/>
      <c r="AA23" s="112"/>
      <c r="AB23" s="112"/>
      <c r="AC23" s="98"/>
      <c r="AD23" s="99"/>
      <c r="AE23" s="102"/>
    </row>
    <row r="24" spans="1:31" ht="24.75" customHeight="1" x14ac:dyDescent="0.3">
      <c r="A24" s="83"/>
      <c r="B24" s="173"/>
      <c r="C24" s="187" t="s">
        <v>40</v>
      </c>
      <c r="D24" s="167" t="s">
        <v>13</v>
      </c>
      <c r="E24" s="189" t="s">
        <v>77</v>
      </c>
      <c r="F24" s="168" t="s">
        <v>111</v>
      </c>
      <c r="G24" s="168" t="s">
        <v>121</v>
      </c>
      <c r="H24" s="175"/>
      <c r="I24" s="187" t="s">
        <v>44</v>
      </c>
      <c r="J24" s="167" t="s">
        <v>13</v>
      </c>
      <c r="K24" s="189" t="s">
        <v>40</v>
      </c>
      <c r="L24" s="168" t="s">
        <v>111</v>
      </c>
      <c r="M24" s="170" t="s">
        <v>119</v>
      </c>
      <c r="N24" s="83"/>
      <c r="O24" s="83"/>
      <c r="R24" s="101"/>
      <c r="S24" s="94"/>
      <c r="T24" s="86"/>
      <c r="U24" s="87"/>
      <c r="V24" s="88"/>
      <c r="W24" s="90"/>
      <c r="X24" s="85"/>
      <c r="Y24" s="86"/>
      <c r="Z24" s="87"/>
      <c r="AA24" s="88"/>
      <c r="AB24" s="345" t="s">
        <v>50</v>
      </c>
      <c r="AC24" s="346"/>
      <c r="AD24" s="86"/>
      <c r="AE24" s="87"/>
    </row>
    <row r="25" spans="1:31" ht="24.75" customHeight="1" x14ac:dyDescent="0.3">
      <c r="A25" s="83"/>
      <c r="B25" s="171"/>
      <c r="C25" s="199"/>
      <c r="D25" s="175"/>
      <c r="E25" s="205"/>
      <c r="F25" s="175"/>
      <c r="G25" s="175"/>
      <c r="H25" s="175"/>
      <c r="I25" s="199"/>
      <c r="J25" s="175"/>
      <c r="K25" s="205"/>
      <c r="L25" s="175"/>
      <c r="M25" s="180"/>
      <c r="N25" s="83"/>
      <c r="O25" s="83"/>
      <c r="R25" s="101"/>
      <c r="S25" s="94"/>
      <c r="T25" s="86"/>
      <c r="U25" s="87"/>
      <c r="V25" s="88"/>
      <c r="W25" s="90"/>
      <c r="X25" s="85"/>
      <c r="Y25" s="86"/>
      <c r="Z25" s="87"/>
      <c r="AA25" s="88"/>
      <c r="AB25" s="93" t="s">
        <v>60</v>
      </c>
      <c r="AC25" s="95">
        <v>44072</v>
      </c>
      <c r="AD25" s="86"/>
      <c r="AE25" s="87"/>
    </row>
    <row r="26" spans="1:31" ht="24.75" customHeight="1" x14ac:dyDescent="0.3">
      <c r="A26" s="83"/>
      <c r="B26" s="176">
        <v>4</v>
      </c>
      <c r="C26" s="187"/>
      <c r="D26" s="167"/>
      <c r="E26" s="189"/>
      <c r="F26" s="168"/>
      <c r="G26" s="168"/>
      <c r="H26" s="178">
        <v>13</v>
      </c>
      <c r="I26" s="187"/>
      <c r="J26" s="167"/>
      <c r="K26" s="189"/>
      <c r="L26" s="168"/>
      <c r="M26" s="170"/>
      <c r="N26" s="83"/>
      <c r="O26" s="83"/>
      <c r="R26" s="101"/>
      <c r="S26" s="94"/>
      <c r="T26" s="86"/>
      <c r="U26" s="87"/>
      <c r="V26" s="88"/>
      <c r="W26" s="90"/>
      <c r="X26" s="85"/>
      <c r="Y26" s="86"/>
      <c r="Z26" s="87"/>
      <c r="AA26" s="88"/>
      <c r="AB26" s="93" t="s">
        <v>61</v>
      </c>
      <c r="AC26" s="95">
        <v>44073</v>
      </c>
      <c r="AD26" s="86"/>
      <c r="AE26" s="87"/>
    </row>
    <row r="27" spans="1:31" ht="24.75" customHeight="1" x14ac:dyDescent="0.3">
      <c r="A27" s="83"/>
      <c r="B27" s="166">
        <f>SUM(B22+7)</f>
        <v>43953</v>
      </c>
      <c r="C27" s="187" t="s">
        <v>77</v>
      </c>
      <c r="D27" s="167" t="s">
        <v>13</v>
      </c>
      <c r="E27" s="189" t="s">
        <v>44</v>
      </c>
      <c r="F27" s="168" t="s">
        <v>111</v>
      </c>
      <c r="G27" s="168" t="s">
        <v>112</v>
      </c>
      <c r="H27" s="169">
        <f>SUM(H20+14)</f>
        <v>44030</v>
      </c>
      <c r="I27" s="187" t="s">
        <v>77</v>
      </c>
      <c r="J27" s="167" t="s">
        <v>13</v>
      </c>
      <c r="K27" s="189" t="s">
        <v>79</v>
      </c>
      <c r="L27" s="168" t="s">
        <v>111</v>
      </c>
      <c r="M27" s="170" t="s">
        <v>112</v>
      </c>
      <c r="N27" s="83"/>
      <c r="O27" s="83"/>
      <c r="R27" s="101"/>
      <c r="S27" s="94"/>
      <c r="T27" s="86"/>
      <c r="U27" s="87"/>
      <c r="V27" s="88"/>
      <c r="W27" s="90"/>
      <c r="X27" s="85"/>
      <c r="Y27" s="86"/>
      <c r="Z27" s="87"/>
      <c r="AA27" s="88"/>
      <c r="AB27" s="93" t="s">
        <v>48</v>
      </c>
      <c r="AC27" s="95">
        <v>44080</v>
      </c>
      <c r="AD27" s="86"/>
      <c r="AE27" s="87"/>
    </row>
    <row r="28" spans="1:31" ht="24.75" customHeight="1" thickBot="1" x14ac:dyDescent="0.35">
      <c r="A28" s="83"/>
      <c r="B28" s="173"/>
      <c r="C28" s="187" t="s">
        <v>78</v>
      </c>
      <c r="D28" s="167" t="s">
        <v>13</v>
      </c>
      <c r="E28" s="189" t="s">
        <v>41</v>
      </c>
      <c r="F28" s="168" t="s">
        <v>111</v>
      </c>
      <c r="G28" s="168" t="s">
        <v>116</v>
      </c>
      <c r="H28" s="181"/>
      <c r="I28" s="187" t="s">
        <v>22</v>
      </c>
      <c r="J28" s="167" t="s">
        <v>13</v>
      </c>
      <c r="K28" s="189" t="s">
        <v>41</v>
      </c>
      <c r="L28" s="168" t="s">
        <v>111</v>
      </c>
      <c r="M28" s="170" t="s">
        <v>115</v>
      </c>
      <c r="N28" s="83"/>
      <c r="O28" s="83"/>
      <c r="R28" s="101"/>
      <c r="S28" s="94"/>
      <c r="T28" s="86"/>
      <c r="U28" s="87"/>
      <c r="V28" s="88"/>
      <c r="W28" s="90"/>
      <c r="X28" s="85"/>
      <c r="Y28" s="86"/>
      <c r="Z28" s="87"/>
      <c r="AA28" s="88"/>
      <c r="AB28" s="96" t="s">
        <v>49</v>
      </c>
      <c r="AC28" s="97">
        <v>44087</v>
      </c>
      <c r="AD28" s="86"/>
      <c r="AE28" s="87"/>
    </row>
    <row r="29" spans="1:31" ht="24.75" customHeight="1" x14ac:dyDescent="0.3">
      <c r="A29" s="83"/>
      <c r="B29" s="173"/>
      <c r="C29" s="187" t="s">
        <v>45</v>
      </c>
      <c r="D29" s="167" t="s">
        <v>13</v>
      </c>
      <c r="E29" s="189" t="s">
        <v>22</v>
      </c>
      <c r="F29" s="168" t="s">
        <v>111</v>
      </c>
      <c r="G29" s="168" t="s">
        <v>113</v>
      </c>
      <c r="H29" s="181"/>
      <c r="I29" s="187" t="s">
        <v>45</v>
      </c>
      <c r="J29" s="167" t="s">
        <v>13</v>
      </c>
      <c r="K29" s="189" t="s">
        <v>44</v>
      </c>
      <c r="L29" s="168" t="s">
        <v>111</v>
      </c>
      <c r="M29" s="170" t="s">
        <v>113</v>
      </c>
      <c r="N29" s="83"/>
      <c r="O29" s="83"/>
      <c r="P29" s="8" t="s">
        <v>34</v>
      </c>
      <c r="R29" s="101"/>
      <c r="S29" s="94"/>
      <c r="T29" s="86"/>
      <c r="U29" s="87"/>
      <c r="V29" s="88"/>
      <c r="W29" s="90"/>
      <c r="X29" s="85"/>
      <c r="Y29" s="86"/>
      <c r="Z29" s="87"/>
      <c r="AA29" s="88"/>
      <c r="AB29" s="83"/>
      <c r="AC29" s="92"/>
      <c r="AD29" s="86"/>
      <c r="AE29" s="87"/>
    </row>
    <row r="30" spans="1:31" ht="24.75" customHeight="1" x14ac:dyDescent="0.3">
      <c r="A30" s="83"/>
      <c r="B30" s="173"/>
      <c r="C30" s="187" t="s">
        <v>79</v>
      </c>
      <c r="D30" s="167" t="s">
        <v>13</v>
      </c>
      <c r="E30" s="189" t="s">
        <v>40</v>
      </c>
      <c r="F30" s="168" t="s">
        <v>111</v>
      </c>
      <c r="G30" s="168" t="s">
        <v>117</v>
      </c>
      <c r="H30" s="172"/>
      <c r="I30" s="187" t="s">
        <v>40</v>
      </c>
      <c r="J30" s="167" t="s">
        <v>13</v>
      </c>
      <c r="K30" s="189" t="s">
        <v>78</v>
      </c>
      <c r="L30" s="168" t="s">
        <v>111</v>
      </c>
      <c r="M30" s="170" t="s">
        <v>123</v>
      </c>
      <c r="N30" s="83"/>
      <c r="O30" s="83"/>
      <c r="R30" s="101"/>
      <c r="S30" s="94"/>
      <c r="T30" s="86"/>
      <c r="U30" s="87"/>
      <c r="V30" s="88"/>
      <c r="W30" s="90"/>
      <c r="X30" s="85"/>
      <c r="Y30" s="86"/>
      <c r="Z30" s="87"/>
      <c r="AA30" s="83"/>
      <c r="AB30" s="83"/>
      <c r="AC30" s="92"/>
      <c r="AD30" s="86"/>
      <c r="AE30" s="87"/>
    </row>
    <row r="31" spans="1:31" ht="24.75" customHeight="1" x14ac:dyDescent="0.3">
      <c r="A31" s="83"/>
      <c r="B31" s="173"/>
      <c r="C31" s="187"/>
      <c r="D31" s="167"/>
      <c r="E31" s="189"/>
      <c r="F31" s="168"/>
      <c r="G31" s="168"/>
      <c r="H31" s="181"/>
      <c r="I31" s="187"/>
      <c r="J31" s="167"/>
      <c r="K31" s="189"/>
      <c r="L31" s="168"/>
      <c r="M31" s="170"/>
      <c r="N31" s="83"/>
      <c r="O31" s="83"/>
      <c r="R31" s="101"/>
      <c r="S31" s="94"/>
      <c r="T31" s="83"/>
      <c r="U31" s="92"/>
      <c r="V31" s="83"/>
      <c r="W31" s="90"/>
      <c r="X31" s="85"/>
      <c r="Y31" s="86"/>
      <c r="Z31" s="87"/>
      <c r="AA31" s="83"/>
      <c r="AB31" s="83"/>
      <c r="AC31" s="91"/>
      <c r="AD31" s="83"/>
      <c r="AE31" s="92"/>
    </row>
    <row r="32" spans="1:31" ht="24.75" customHeight="1" x14ac:dyDescent="0.3">
      <c r="A32" s="83"/>
      <c r="B32" s="176">
        <v>5</v>
      </c>
      <c r="C32" s="187"/>
      <c r="D32" s="167"/>
      <c r="E32" s="189"/>
      <c r="F32" s="168"/>
      <c r="G32" s="168"/>
      <c r="H32" s="178">
        <v>14</v>
      </c>
      <c r="I32" s="198"/>
      <c r="J32" s="175"/>
      <c r="K32" s="199"/>
      <c r="L32" s="168"/>
      <c r="M32" s="170"/>
      <c r="N32" s="83"/>
      <c r="O32" s="83"/>
      <c r="R32" s="83"/>
      <c r="S32" s="91"/>
      <c r="T32" s="83"/>
      <c r="U32" s="92"/>
      <c r="V32" s="83"/>
      <c r="W32" s="83"/>
      <c r="X32" s="91"/>
      <c r="Y32" s="83"/>
      <c r="Z32" s="92"/>
      <c r="AA32" s="83"/>
      <c r="AB32" s="83"/>
      <c r="AC32" s="91"/>
      <c r="AD32" s="83"/>
      <c r="AE32" s="92"/>
    </row>
    <row r="33" spans="1:31" ht="24.75" customHeight="1" x14ac:dyDescent="0.3">
      <c r="A33" s="83"/>
      <c r="B33" s="166">
        <f>SUM(B27+7)</f>
        <v>43960</v>
      </c>
      <c r="C33" s="187" t="s">
        <v>22</v>
      </c>
      <c r="D33" s="167" t="s">
        <v>13</v>
      </c>
      <c r="E33" s="189" t="s">
        <v>77</v>
      </c>
      <c r="F33" s="168" t="s">
        <v>111</v>
      </c>
      <c r="G33" s="168" t="s">
        <v>115</v>
      </c>
      <c r="H33" s="169">
        <f>SUM(H27+7)</f>
        <v>44037</v>
      </c>
      <c r="I33" s="187" t="s">
        <v>44</v>
      </c>
      <c r="J33" s="167" t="s">
        <v>13</v>
      </c>
      <c r="K33" s="189" t="s">
        <v>22</v>
      </c>
      <c r="L33" s="168" t="s">
        <v>111</v>
      </c>
      <c r="M33" s="170" t="s">
        <v>119</v>
      </c>
      <c r="N33" s="83"/>
      <c r="O33" s="83"/>
      <c r="R33" s="83"/>
      <c r="S33" s="91"/>
      <c r="T33" s="83"/>
      <c r="U33" s="92"/>
      <c r="V33" s="83"/>
      <c r="W33" s="83"/>
      <c r="X33" s="91"/>
      <c r="Y33" s="83"/>
      <c r="Z33" s="92"/>
      <c r="AA33" s="83"/>
      <c r="AB33" s="83"/>
      <c r="AC33" s="91"/>
      <c r="AD33" s="83"/>
      <c r="AE33" s="92"/>
    </row>
    <row r="34" spans="1:31" ht="24.75" customHeight="1" x14ac:dyDescent="0.3">
      <c r="A34" s="83"/>
      <c r="B34" s="173"/>
      <c r="C34" s="187" t="s">
        <v>41</v>
      </c>
      <c r="D34" s="167" t="s">
        <v>13</v>
      </c>
      <c r="E34" s="189" t="s">
        <v>79</v>
      </c>
      <c r="F34" s="168" t="s">
        <v>111</v>
      </c>
      <c r="G34" s="168" t="s">
        <v>114</v>
      </c>
      <c r="H34" s="175"/>
      <c r="I34" s="187" t="s">
        <v>78</v>
      </c>
      <c r="J34" s="167" t="s">
        <v>13</v>
      </c>
      <c r="K34" s="189" t="s">
        <v>79</v>
      </c>
      <c r="L34" s="168" t="s">
        <v>111</v>
      </c>
      <c r="M34" s="170" t="s">
        <v>116</v>
      </c>
      <c r="N34" s="83"/>
      <c r="O34" s="83"/>
    </row>
    <row r="35" spans="1:31" ht="24.75" customHeight="1" x14ac:dyDescent="0.3">
      <c r="A35" s="83"/>
      <c r="B35" s="173"/>
      <c r="C35" s="187" t="s">
        <v>45</v>
      </c>
      <c r="D35" s="167" t="s">
        <v>13</v>
      </c>
      <c r="E35" s="189" t="s">
        <v>78</v>
      </c>
      <c r="F35" s="168" t="s">
        <v>111</v>
      </c>
      <c r="G35" s="168" t="s">
        <v>113</v>
      </c>
      <c r="H35" s="172"/>
      <c r="I35" s="187" t="s">
        <v>45</v>
      </c>
      <c r="J35" s="167" t="s">
        <v>13</v>
      </c>
      <c r="K35" s="189" t="s">
        <v>77</v>
      </c>
      <c r="L35" s="168" t="s">
        <v>111</v>
      </c>
      <c r="M35" s="170" t="s">
        <v>113</v>
      </c>
      <c r="N35" s="83"/>
      <c r="O35" s="83"/>
    </row>
    <row r="36" spans="1:31" ht="24.75" customHeight="1" x14ac:dyDescent="0.3">
      <c r="A36" s="83"/>
      <c r="B36" s="173"/>
      <c r="C36" s="187" t="s">
        <v>40</v>
      </c>
      <c r="D36" s="167" t="s">
        <v>13</v>
      </c>
      <c r="E36" s="189" t="s">
        <v>44</v>
      </c>
      <c r="F36" s="168" t="s">
        <v>111</v>
      </c>
      <c r="G36" s="168" t="s">
        <v>121</v>
      </c>
      <c r="H36" s="182"/>
      <c r="I36" s="187" t="s">
        <v>41</v>
      </c>
      <c r="J36" s="167" t="s">
        <v>13</v>
      </c>
      <c r="K36" s="189" t="s">
        <v>40</v>
      </c>
      <c r="L36" s="168" t="s">
        <v>118</v>
      </c>
      <c r="M36" s="170" t="s">
        <v>114</v>
      </c>
      <c r="N36" s="83"/>
      <c r="O36" s="83"/>
    </row>
    <row r="37" spans="1:31" ht="24.75" customHeight="1" x14ac:dyDescent="0.3">
      <c r="A37" s="83"/>
      <c r="B37" s="173"/>
      <c r="C37" s="187"/>
      <c r="D37" s="167"/>
      <c r="E37" s="189"/>
      <c r="F37" s="168"/>
      <c r="G37" s="168"/>
      <c r="H37" s="181"/>
      <c r="I37" s="187"/>
      <c r="J37" s="167"/>
      <c r="K37" s="189"/>
      <c r="L37" s="168"/>
      <c r="M37" s="170"/>
      <c r="N37" s="83"/>
      <c r="O37" s="83"/>
    </row>
    <row r="38" spans="1:31" ht="24.75" customHeight="1" x14ac:dyDescent="0.3">
      <c r="A38" s="83"/>
      <c r="B38" s="176">
        <v>6</v>
      </c>
      <c r="C38" s="187"/>
      <c r="D38" s="183"/>
      <c r="E38" s="189"/>
      <c r="F38" s="168"/>
      <c r="G38" s="168"/>
      <c r="H38" s="178">
        <v>15</v>
      </c>
      <c r="I38" s="198"/>
      <c r="J38" s="175"/>
      <c r="K38" s="199"/>
      <c r="L38" s="168"/>
      <c r="M38" s="170"/>
      <c r="N38" s="83"/>
      <c r="O38" s="83"/>
    </row>
    <row r="39" spans="1:31" ht="24.75" customHeight="1" x14ac:dyDescent="0.3">
      <c r="A39" s="83"/>
      <c r="B39" s="166">
        <f>SUM(B33+7)</f>
        <v>43967</v>
      </c>
      <c r="C39" s="187" t="s">
        <v>79</v>
      </c>
      <c r="D39" s="167" t="s">
        <v>13</v>
      </c>
      <c r="E39" s="189" t="s">
        <v>77</v>
      </c>
      <c r="F39" s="168" t="s">
        <v>111</v>
      </c>
      <c r="G39" s="168" t="s">
        <v>117</v>
      </c>
      <c r="H39" s="169">
        <f>SUM(H33+7)</f>
        <v>44044</v>
      </c>
      <c r="I39" s="187" t="s">
        <v>77</v>
      </c>
      <c r="J39" s="167" t="s">
        <v>13</v>
      </c>
      <c r="K39" s="189" t="s">
        <v>78</v>
      </c>
      <c r="L39" s="168" t="s">
        <v>111</v>
      </c>
      <c r="M39" s="170" t="s">
        <v>112</v>
      </c>
      <c r="N39" s="83"/>
      <c r="O39" s="83"/>
    </row>
    <row r="40" spans="1:31" ht="24.75" customHeight="1" x14ac:dyDescent="0.3">
      <c r="A40" s="83"/>
      <c r="B40" s="173"/>
      <c r="C40" s="187" t="s">
        <v>41</v>
      </c>
      <c r="D40" s="167" t="s">
        <v>13</v>
      </c>
      <c r="E40" s="189" t="s">
        <v>22</v>
      </c>
      <c r="F40" s="168" t="s">
        <v>111</v>
      </c>
      <c r="G40" s="168" t="s">
        <v>122</v>
      </c>
      <c r="H40" s="175"/>
      <c r="I40" s="187" t="s">
        <v>44</v>
      </c>
      <c r="J40" s="167" t="s">
        <v>13</v>
      </c>
      <c r="K40" s="189" t="s">
        <v>41</v>
      </c>
      <c r="L40" s="168" t="s">
        <v>111</v>
      </c>
      <c r="M40" s="170" t="s">
        <v>119</v>
      </c>
      <c r="N40" s="83"/>
      <c r="O40" s="83"/>
    </row>
    <row r="41" spans="1:31" ht="24.75" customHeight="1" x14ac:dyDescent="0.3">
      <c r="A41" s="83"/>
      <c r="B41" s="173"/>
      <c r="C41" s="200" t="s">
        <v>44</v>
      </c>
      <c r="D41" s="167" t="s">
        <v>13</v>
      </c>
      <c r="E41" s="206" t="s">
        <v>45</v>
      </c>
      <c r="F41" s="168" t="s">
        <v>111</v>
      </c>
      <c r="G41" s="184" t="s">
        <v>119</v>
      </c>
      <c r="H41" s="172"/>
      <c r="I41" s="200" t="s">
        <v>79</v>
      </c>
      <c r="J41" s="167" t="s">
        <v>13</v>
      </c>
      <c r="K41" s="206" t="s">
        <v>45</v>
      </c>
      <c r="L41" s="168" t="s">
        <v>111</v>
      </c>
      <c r="M41" s="185" t="s">
        <v>117</v>
      </c>
      <c r="N41" s="83"/>
      <c r="O41" s="83"/>
    </row>
    <row r="42" spans="1:31" ht="24.75" customHeight="1" x14ac:dyDescent="0.3">
      <c r="A42" s="83"/>
      <c r="B42" s="173"/>
      <c r="C42" s="187" t="s">
        <v>78</v>
      </c>
      <c r="D42" s="167" t="s">
        <v>13</v>
      </c>
      <c r="E42" s="189" t="s">
        <v>40</v>
      </c>
      <c r="F42" s="168" t="s">
        <v>111</v>
      </c>
      <c r="G42" s="168" t="s">
        <v>116</v>
      </c>
      <c r="H42" s="172"/>
      <c r="I42" s="187" t="s">
        <v>40</v>
      </c>
      <c r="J42" s="167" t="s">
        <v>13</v>
      </c>
      <c r="K42" s="189" t="s">
        <v>22</v>
      </c>
      <c r="L42" s="168" t="s">
        <v>111</v>
      </c>
      <c r="M42" s="170" t="s">
        <v>123</v>
      </c>
      <c r="N42" s="83"/>
      <c r="O42" s="83"/>
    </row>
    <row r="43" spans="1:31" ht="24.75" customHeight="1" x14ac:dyDescent="0.3">
      <c r="A43" s="83"/>
      <c r="B43" s="171"/>
      <c r="C43" s="187"/>
      <c r="D43" s="167"/>
      <c r="E43" s="189"/>
      <c r="F43" s="168"/>
      <c r="G43" s="168"/>
      <c r="H43" s="172"/>
      <c r="I43" s="187"/>
      <c r="J43" s="167"/>
      <c r="K43" s="189"/>
      <c r="L43" s="168"/>
      <c r="M43" s="170"/>
      <c r="N43" s="83"/>
      <c r="O43" s="83"/>
    </row>
    <row r="44" spans="1:31" ht="24.75" customHeight="1" x14ac:dyDescent="0.3">
      <c r="A44" s="83"/>
      <c r="B44" s="176">
        <v>7</v>
      </c>
      <c r="C44" s="198"/>
      <c r="D44" s="175"/>
      <c r="E44" s="199"/>
      <c r="F44" s="177"/>
      <c r="G44" s="177"/>
      <c r="H44" s="178">
        <v>16</v>
      </c>
      <c r="I44" s="198"/>
      <c r="J44" s="175"/>
      <c r="K44" s="199"/>
      <c r="L44" s="177"/>
      <c r="M44" s="179"/>
      <c r="N44" s="83"/>
      <c r="O44" s="83"/>
    </row>
    <row r="45" spans="1:31" ht="24.75" customHeight="1" x14ac:dyDescent="0.3">
      <c r="A45" s="83"/>
      <c r="B45" s="166">
        <f>SUM(B39+7)</f>
        <v>43974</v>
      </c>
      <c r="C45" s="187" t="s">
        <v>22</v>
      </c>
      <c r="D45" s="167" t="s">
        <v>13</v>
      </c>
      <c r="E45" s="189" t="s">
        <v>44</v>
      </c>
      <c r="F45" s="168" t="s">
        <v>111</v>
      </c>
      <c r="G45" s="168" t="s">
        <v>115</v>
      </c>
      <c r="H45" s="169">
        <f>SUM(H39+7)</f>
        <v>44051</v>
      </c>
      <c r="I45" s="187" t="s">
        <v>78</v>
      </c>
      <c r="J45" s="167" t="s">
        <v>13</v>
      </c>
      <c r="K45" s="189" t="s">
        <v>44</v>
      </c>
      <c r="L45" s="168" t="s">
        <v>111</v>
      </c>
      <c r="M45" s="170" t="s">
        <v>116</v>
      </c>
      <c r="N45" s="83"/>
      <c r="O45" s="83"/>
    </row>
    <row r="46" spans="1:31" ht="24.75" customHeight="1" x14ac:dyDescent="0.3">
      <c r="A46" s="83"/>
      <c r="B46" s="173"/>
      <c r="C46" s="187" t="s">
        <v>79</v>
      </c>
      <c r="D46" s="167" t="s">
        <v>13</v>
      </c>
      <c r="E46" s="189" t="s">
        <v>78</v>
      </c>
      <c r="F46" s="168" t="s">
        <v>111</v>
      </c>
      <c r="G46" s="168" t="s">
        <v>117</v>
      </c>
      <c r="H46" s="172"/>
      <c r="I46" s="187" t="s">
        <v>22</v>
      </c>
      <c r="J46" s="167" t="s">
        <v>13</v>
      </c>
      <c r="K46" s="189" t="s">
        <v>79</v>
      </c>
      <c r="L46" s="168" t="s">
        <v>111</v>
      </c>
      <c r="M46" s="170" t="s">
        <v>115</v>
      </c>
      <c r="N46" s="83"/>
      <c r="O46" s="83"/>
    </row>
    <row r="47" spans="1:31" ht="24.75" customHeight="1" x14ac:dyDescent="0.3">
      <c r="A47" s="83"/>
      <c r="B47" s="173"/>
      <c r="C47" s="187" t="s">
        <v>77</v>
      </c>
      <c r="D47" s="167" t="s">
        <v>13</v>
      </c>
      <c r="E47" s="189" t="s">
        <v>45</v>
      </c>
      <c r="F47" s="168" t="s">
        <v>111</v>
      </c>
      <c r="G47" s="168" t="s">
        <v>112</v>
      </c>
      <c r="H47" s="172"/>
      <c r="I47" s="187" t="s">
        <v>41</v>
      </c>
      <c r="J47" s="167" t="s">
        <v>13</v>
      </c>
      <c r="K47" s="189" t="s">
        <v>77</v>
      </c>
      <c r="L47" s="168" t="s">
        <v>111</v>
      </c>
      <c r="M47" s="170" t="s">
        <v>114</v>
      </c>
      <c r="N47" s="83"/>
      <c r="O47" s="83"/>
    </row>
    <row r="48" spans="1:31" ht="24.75" customHeight="1" x14ac:dyDescent="0.3">
      <c r="A48" s="83"/>
      <c r="B48" s="186"/>
      <c r="C48" s="187" t="s">
        <v>40</v>
      </c>
      <c r="D48" s="167" t="s">
        <v>13</v>
      </c>
      <c r="E48" s="189" t="s">
        <v>41</v>
      </c>
      <c r="F48" s="168" t="s">
        <v>118</v>
      </c>
      <c r="G48" s="168" t="s">
        <v>121</v>
      </c>
      <c r="H48" s="172"/>
      <c r="I48" s="187" t="s">
        <v>45</v>
      </c>
      <c r="J48" s="167" t="s">
        <v>13</v>
      </c>
      <c r="K48" s="189" t="s">
        <v>40</v>
      </c>
      <c r="L48" s="168" t="s">
        <v>111</v>
      </c>
      <c r="M48" s="170" t="s">
        <v>113</v>
      </c>
      <c r="N48" s="83"/>
      <c r="O48" s="83"/>
    </row>
    <row r="49" spans="1:15" ht="24.75" customHeight="1" x14ac:dyDescent="0.3">
      <c r="A49" s="83"/>
      <c r="B49" s="173"/>
      <c r="C49" s="187"/>
      <c r="D49" s="167"/>
      <c r="E49" s="189"/>
      <c r="F49" s="168"/>
      <c r="G49" s="168"/>
      <c r="H49" s="172"/>
      <c r="I49" s="187"/>
      <c r="J49" s="167"/>
      <c r="K49" s="189"/>
      <c r="L49" s="168"/>
      <c r="M49" s="170"/>
      <c r="N49" s="83"/>
      <c r="O49" s="83"/>
    </row>
    <row r="50" spans="1:15" ht="24.75" customHeight="1" x14ac:dyDescent="0.3">
      <c r="A50" s="83"/>
      <c r="B50" s="176">
        <v>8</v>
      </c>
      <c r="C50" s="187"/>
      <c r="D50" s="167"/>
      <c r="E50" s="189"/>
      <c r="F50" s="168"/>
      <c r="G50" s="168"/>
      <c r="H50" s="178">
        <v>17</v>
      </c>
      <c r="I50" s="198"/>
      <c r="J50" s="175"/>
      <c r="K50" s="199"/>
      <c r="L50" s="168"/>
      <c r="M50" s="170"/>
      <c r="N50" s="83"/>
      <c r="O50" s="83"/>
    </row>
    <row r="51" spans="1:15" ht="24.75" customHeight="1" x14ac:dyDescent="0.3">
      <c r="A51" s="83"/>
      <c r="B51" s="166">
        <f>SUM(B45+7)</f>
        <v>43981</v>
      </c>
      <c r="C51" s="187" t="s">
        <v>78</v>
      </c>
      <c r="D51" s="167" t="s">
        <v>13</v>
      </c>
      <c r="E51" s="189" t="s">
        <v>77</v>
      </c>
      <c r="F51" s="168" t="s">
        <v>111</v>
      </c>
      <c r="G51" s="168" t="s">
        <v>116</v>
      </c>
      <c r="H51" s="169">
        <f>SUM(H45+7)</f>
        <v>44058</v>
      </c>
      <c r="I51" s="187" t="s">
        <v>78</v>
      </c>
      <c r="J51" s="167" t="s">
        <v>13</v>
      </c>
      <c r="K51" s="189" t="s">
        <v>22</v>
      </c>
      <c r="L51" s="168" t="s">
        <v>111</v>
      </c>
      <c r="M51" s="170" t="s">
        <v>116</v>
      </c>
      <c r="N51" s="83"/>
      <c r="O51" s="83"/>
    </row>
    <row r="52" spans="1:15" ht="24.75" customHeight="1" x14ac:dyDescent="0.3">
      <c r="A52" s="83"/>
      <c r="B52" s="173"/>
      <c r="C52" s="187" t="s">
        <v>44</v>
      </c>
      <c r="D52" s="167" t="s">
        <v>13</v>
      </c>
      <c r="E52" s="189" t="s">
        <v>41</v>
      </c>
      <c r="F52" s="168" t="s">
        <v>111</v>
      </c>
      <c r="G52" s="168" t="s">
        <v>119</v>
      </c>
      <c r="H52" s="172"/>
      <c r="I52" s="187" t="s">
        <v>79</v>
      </c>
      <c r="J52" s="167" t="s">
        <v>13</v>
      </c>
      <c r="K52" s="189" t="s">
        <v>44</v>
      </c>
      <c r="L52" s="168" t="s">
        <v>111</v>
      </c>
      <c r="M52" s="170" t="s">
        <v>117</v>
      </c>
      <c r="N52" s="83"/>
      <c r="O52" s="83"/>
    </row>
    <row r="53" spans="1:15" ht="24.75" customHeight="1" x14ac:dyDescent="0.3">
      <c r="A53" s="83"/>
      <c r="B53" s="173"/>
      <c r="C53" s="187" t="s">
        <v>45</v>
      </c>
      <c r="D53" s="167" t="s">
        <v>13</v>
      </c>
      <c r="E53" s="189" t="s">
        <v>79</v>
      </c>
      <c r="F53" s="168" t="s">
        <v>111</v>
      </c>
      <c r="G53" s="168" t="s">
        <v>113</v>
      </c>
      <c r="H53" s="172"/>
      <c r="I53" s="187" t="s">
        <v>45</v>
      </c>
      <c r="J53" s="167" t="s">
        <v>13</v>
      </c>
      <c r="K53" s="189" t="s">
        <v>41</v>
      </c>
      <c r="L53" s="168" t="s">
        <v>111</v>
      </c>
      <c r="M53" s="170" t="s">
        <v>113</v>
      </c>
      <c r="N53" s="83"/>
      <c r="O53" s="83"/>
    </row>
    <row r="54" spans="1:15" ht="24.75" customHeight="1" x14ac:dyDescent="0.3">
      <c r="A54" s="83"/>
      <c r="B54" s="173"/>
      <c r="C54" s="187" t="s">
        <v>22</v>
      </c>
      <c r="D54" s="167" t="s">
        <v>13</v>
      </c>
      <c r="E54" s="189" t="s">
        <v>40</v>
      </c>
      <c r="F54" s="168" t="s">
        <v>111</v>
      </c>
      <c r="G54" s="168" t="s">
        <v>115</v>
      </c>
      <c r="H54" s="181"/>
      <c r="I54" s="187" t="s">
        <v>77</v>
      </c>
      <c r="J54" s="167" t="s">
        <v>13</v>
      </c>
      <c r="K54" s="189" t="s">
        <v>40</v>
      </c>
      <c r="L54" s="168" t="s">
        <v>111</v>
      </c>
      <c r="M54" s="170" t="s">
        <v>112</v>
      </c>
      <c r="N54" s="83"/>
      <c r="O54" s="83"/>
    </row>
    <row r="55" spans="1:15" ht="24.75" customHeight="1" x14ac:dyDescent="0.3">
      <c r="A55" s="83"/>
      <c r="B55" s="173"/>
      <c r="C55" s="187"/>
      <c r="D55" s="167"/>
      <c r="E55" s="189"/>
      <c r="F55" s="168"/>
      <c r="G55" s="168"/>
      <c r="H55" s="172"/>
      <c r="I55" s="187"/>
      <c r="J55" s="167"/>
      <c r="K55" s="189"/>
      <c r="L55" s="168"/>
      <c r="M55" s="170"/>
      <c r="N55" s="83"/>
      <c r="O55" s="83"/>
    </row>
    <row r="56" spans="1:15" ht="24.75" customHeight="1" x14ac:dyDescent="0.3">
      <c r="A56" s="83"/>
      <c r="B56" s="176">
        <v>9</v>
      </c>
      <c r="C56" s="187"/>
      <c r="D56" s="188"/>
      <c r="E56" s="189"/>
      <c r="F56" s="189"/>
      <c r="G56" s="189"/>
      <c r="H56" s="178">
        <v>18</v>
      </c>
      <c r="I56" s="198"/>
      <c r="J56" s="175"/>
      <c r="K56" s="199"/>
      <c r="L56" s="189"/>
      <c r="M56" s="190"/>
      <c r="N56" s="83"/>
      <c r="O56" s="83"/>
    </row>
    <row r="57" spans="1:15" ht="24.75" customHeight="1" x14ac:dyDescent="0.3">
      <c r="A57" s="83"/>
      <c r="B57" s="166">
        <f>SUM(B51+14)</f>
        <v>43995</v>
      </c>
      <c r="C57" s="187" t="s">
        <v>44</v>
      </c>
      <c r="D57" s="167" t="s">
        <v>13</v>
      </c>
      <c r="E57" s="189" t="s">
        <v>78</v>
      </c>
      <c r="F57" s="168" t="s">
        <v>111</v>
      </c>
      <c r="G57" s="168" t="s">
        <v>119</v>
      </c>
      <c r="H57" s="169">
        <f>SUM(H51+7)</f>
        <v>44065</v>
      </c>
      <c r="I57" s="187" t="s">
        <v>44</v>
      </c>
      <c r="J57" s="167" t="s">
        <v>13</v>
      </c>
      <c r="K57" s="189" t="s">
        <v>77</v>
      </c>
      <c r="L57" s="168" t="s">
        <v>111</v>
      </c>
      <c r="M57" s="170" t="s">
        <v>119</v>
      </c>
      <c r="N57" s="83"/>
      <c r="O57" s="83"/>
    </row>
    <row r="58" spans="1:15" ht="24.75" customHeight="1" x14ac:dyDescent="0.3">
      <c r="A58" s="83"/>
      <c r="B58" s="173"/>
      <c r="C58" s="187" t="s">
        <v>79</v>
      </c>
      <c r="D58" s="167" t="s">
        <v>13</v>
      </c>
      <c r="E58" s="189" t="s">
        <v>22</v>
      </c>
      <c r="F58" s="168" t="s">
        <v>111</v>
      </c>
      <c r="G58" s="168" t="s">
        <v>117</v>
      </c>
      <c r="H58" s="172"/>
      <c r="I58" s="187" t="s">
        <v>41</v>
      </c>
      <c r="J58" s="167" t="s">
        <v>13</v>
      </c>
      <c r="K58" s="189" t="s">
        <v>78</v>
      </c>
      <c r="L58" s="168" t="s">
        <v>111</v>
      </c>
      <c r="M58" s="170" t="s">
        <v>114</v>
      </c>
      <c r="N58" s="83"/>
      <c r="O58" s="83"/>
    </row>
    <row r="59" spans="1:15" ht="24.75" customHeight="1" x14ac:dyDescent="0.3">
      <c r="A59" s="83"/>
      <c r="B59" s="173"/>
      <c r="C59" s="187" t="s">
        <v>41</v>
      </c>
      <c r="D59" s="167" t="s">
        <v>13</v>
      </c>
      <c r="E59" s="189" t="s">
        <v>77</v>
      </c>
      <c r="F59" s="168" t="s">
        <v>111</v>
      </c>
      <c r="G59" s="168" t="s">
        <v>114</v>
      </c>
      <c r="H59" s="172"/>
      <c r="I59" s="187" t="s">
        <v>22</v>
      </c>
      <c r="J59" s="167" t="s">
        <v>13</v>
      </c>
      <c r="K59" s="189" t="s">
        <v>45</v>
      </c>
      <c r="L59" s="168" t="s">
        <v>111</v>
      </c>
      <c r="M59" s="170" t="s">
        <v>115</v>
      </c>
      <c r="N59" s="83"/>
      <c r="O59" s="83"/>
    </row>
    <row r="60" spans="1:15" ht="24.75" customHeight="1" thickBot="1" x14ac:dyDescent="0.35">
      <c r="A60" s="83"/>
      <c r="B60" s="191"/>
      <c r="C60" s="201" t="s">
        <v>40</v>
      </c>
      <c r="D60" s="192" t="s">
        <v>13</v>
      </c>
      <c r="E60" s="207" t="s">
        <v>45</v>
      </c>
      <c r="F60" s="193" t="s">
        <v>111</v>
      </c>
      <c r="G60" s="193" t="s">
        <v>121</v>
      </c>
      <c r="H60" s="194"/>
      <c r="I60" s="201" t="s">
        <v>40</v>
      </c>
      <c r="J60" s="192" t="s">
        <v>13</v>
      </c>
      <c r="K60" s="207" t="s">
        <v>79</v>
      </c>
      <c r="L60" s="193" t="s">
        <v>111</v>
      </c>
      <c r="M60" s="195" t="s">
        <v>121</v>
      </c>
      <c r="N60" s="83"/>
      <c r="O60" s="83"/>
    </row>
    <row r="61" spans="1:15" ht="24.75" customHeight="1" thickBot="1" x14ac:dyDescent="0.25">
      <c r="A61" s="83"/>
      <c r="B61" s="83"/>
      <c r="C61" s="196"/>
      <c r="D61" s="83"/>
      <c r="E61" s="203"/>
      <c r="F61" s="83"/>
      <c r="G61" s="83"/>
      <c r="H61" s="83"/>
      <c r="I61" s="196"/>
      <c r="J61" s="83"/>
      <c r="K61" s="203"/>
      <c r="L61" s="83"/>
      <c r="M61" s="83"/>
      <c r="N61" s="83"/>
      <c r="O61" s="83"/>
    </row>
    <row r="62" spans="1:15" ht="24.75" customHeight="1" x14ac:dyDescent="0.35">
      <c r="A62" s="83"/>
      <c r="B62" s="83"/>
      <c r="C62" s="196"/>
      <c r="D62" s="83"/>
      <c r="E62" s="203"/>
      <c r="F62" s="83"/>
      <c r="G62" s="83"/>
      <c r="H62" s="342" t="s">
        <v>120</v>
      </c>
      <c r="I62" s="343"/>
      <c r="J62" s="343"/>
      <c r="K62" s="343"/>
      <c r="L62" s="344"/>
      <c r="M62" s="83"/>
      <c r="N62" s="83"/>
      <c r="O62" s="83"/>
    </row>
    <row r="63" spans="1:15" ht="24.75" customHeight="1" x14ac:dyDescent="0.2">
      <c r="A63" s="83"/>
      <c r="B63" s="83"/>
      <c r="C63" s="196"/>
      <c r="D63" s="83"/>
      <c r="E63" s="203"/>
      <c r="F63" s="83"/>
      <c r="G63" s="83"/>
      <c r="H63" s="338" t="s">
        <v>60</v>
      </c>
      <c r="I63" s="339"/>
      <c r="J63" s="83"/>
      <c r="K63" s="334">
        <v>44072</v>
      </c>
      <c r="L63" s="335"/>
      <c r="M63" s="83"/>
      <c r="N63" s="83"/>
      <c r="O63" s="83"/>
    </row>
    <row r="64" spans="1:15" ht="24.75" customHeight="1" x14ac:dyDescent="0.2">
      <c r="A64" s="83"/>
      <c r="B64" s="83"/>
      <c r="C64" s="196"/>
      <c r="D64" s="83"/>
      <c r="E64" s="203"/>
      <c r="F64" s="83"/>
      <c r="G64" s="83"/>
      <c r="H64" s="338" t="s">
        <v>61</v>
      </c>
      <c r="I64" s="339"/>
      <c r="J64" s="83"/>
      <c r="K64" s="334">
        <v>44073</v>
      </c>
      <c r="L64" s="335"/>
      <c r="M64" s="83"/>
      <c r="N64" s="83"/>
      <c r="O64" s="83"/>
    </row>
    <row r="65" spans="1:15" ht="24.75" customHeight="1" x14ac:dyDescent="0.2">
      <c r="A65" s="83"/>
      <c r="B65" s="83"/>
      <c r="C65" s="196"/>
      <c r="D65" s="83"/>
      <c r="E65" s="203"/>
      <c r="F65" s="83"/>
      <c r="G65" s="83"/>
      <c r="H65" s="338" t="s">
        <v>48</v>
      </c>
      <c r="I65" s="339"/>
      <c r="J65" s="83"/>
      <c r="K65" s="334">
        <v>44080</v>
      </c>
      <c r="L65" s="335"/>
      <c r="M65" s="83"/>
      <c r="N65" s="83"/>
      <c r="O65" s="83"/>
    </row>
    <row r="66" spans="1:15" ht="24.75" customHeight="1" thickBot="1" x14ac:dyDescent="0.25">
      <c r="A66" s="83"/>
      <c r="B66" s="83"/>
      <c r="C66" s="196"/>
      <c r="D66" s="83"/>
      <c r="E66" s="203"/>
      <c r="F66" s="83"/>
      <c r="G66" s="83"/>
      <c r="H66" s="340" t="s">
        <v>49</v>
      </c>
      <c r="I66" s="341"/>
      <c r="J66" s="144"/>
      <c r="K66" s="336">
        <v>44087</v>
      </c>
      <c r="L66" s="337"/>
      <c r="M66" s="83"/>
      <c r="N66" s="83"/>
      <c r="O66" s="83"/>
    </row>
    <row r="67" spans="1:15" ht="24.75" customHeight="1" x14ac:dyDescent="0.2">
      <c r="A67" s="83"/>
      <c r="B67" s="83"/>
      <c r="C67" s="196"/>
      <c r="D67" s="83"/>
      <c r="E67" s="203"/>
      <c r="F67" s="83"/>
      <c r="G67" s="83"/>
      <c r="H67" s="83"/>
      <c r="I67" s="196"/>
      <c r="J67" s="83"/>
      <c r="K67" s="203"/>
      <c r="L67" s="83"/>
      <c r="M67" s="83"/>
      <c r="N67" s="83"/>
      <c r="O67" s="83"/>
    </row>
    <row r="68" spans="1:15" ht="24.75" customHeight="1" x14ac:dyDescent="0.2">
      <c r="A68" s="83"/>
      <c r="B68" s="83"/>
      <c r="C68" s="196"/>
      <c r="D68" s="83"/>
      <c r="E68" s="203"/>
      <c r="F68" s="83"/>
      <c r="G68" s="83"/>
      <c r="H68" s="83"/>
      <c r="I68" s="196"/>
      <c r="J68" s="83"/>
      <c r="K68" s="203"/>
      <c r="L68" s="83"/>
      <c r="M68" s="83"/>
      <c r="N68" s="83"/>
      <c r="O68" s="83"/>
    </row>
    <row r="69" spans="1:15" x14ac:dyDescent="0.2">
      <c r="A69" s="83"/>
      <c r="B69" s="83"/>
      <c r="C69" s="196"/>
      <c r="D69" s="83"/>
      <c r="E69" s="203"/>
      <c r="F69" s="83"/>
      <c r="G69" s="83"/>
      <c r="H69" s="83"/>
      <c r="I69" s="196"/>
      <c r="J69" s="83"/>
      <c r="K69" s="203"/>
      <c r="L69" s="83"/>
      <c r="M69" s="83"/>
      <c r="N69" s="83"/>
      <c r="O69" s="83"/>
    </row>
    <row r="70" spans="1:15" x14ac:dyDescent="0.2">
      <c r="A70" s="83"/>
      <c r="N70" s="83"/>
      <c r="O70" s="83"/>
    </row>
  </sheetData>
  <mergeCells count="13">
    <mergeCell ref="B4:M4"/>
    <mergeCell ref="B5:M5"/>
    <mergeCell ref="B6:M6"/>
    <mergeCell ref="H62:L62"/>
    <mergeCell ref="H63:I63"/>
    <mergeCell ref="K63:L63"/>
    <mergeCell ref="H64:I64"/>
    <mergeCell ref="AB24:AC24"/>
    <mergeCell ref="H65:I65"/>
    <mergeCell ref="H66:I66"/>
    <mergeCell ref="K64:L64"/>
    <mergeCell ref="K65:L65"/>
    <mergeCell ref="K66:L66"/>
  </mergeCells>
  <pageMargins left="0.7" right="0.7" top="0.75" bottom="0.75" header="0.3" footer="0.3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5554D-BEB4-4485-8456-6DA50026D890}">
  <sheetPr>
    <pageSetUpPr fitToPage="1"/>
  </sheetPr>
  <dimension ref="A1:AM76"/>
  <sheetViews>
    <sheetView tabSelected="1" zoomScale="70" zoomScaleNormal="70" workbookViewId="0">
      <selection activeCell="H42" sqref="H42"/>
    </sheetView>
  </sheetViews>
  <sheetFormatPr defaultColWidth="9.140625" defaultRowHeight="12" x14ac:dyDescent="0.2"/>
  <cols>
    <col min="1" max="2" width="9.140625" style="8"/>
    <col min="3" max="3" width="20.42578125" style="8" bestFit="1" customWidth="1"/>
    <col min="4" max="4" width="24.42578125" style="81" bestFit="1" customWidth="1"/>
    <col min="5" max="5" width="2.85546875" style="8" bestFit="1" customWidth="1"/>
    <col min="6" max="6" width="24.42578125" style="82" bestFit="1" customWidth="1"/>
    <col min="7" max="7" width="9.140625" style="8" bestFit="1" customWidth="1"/>
    <col min="8" max="8" width="26.42578125" style="8" bestFit="1" customWidth="1"/>
    <col min="9" max="9" width="13.7109375" style="8" bestFit="1" customWidth="1"/>
    <col min="10" max="10" width="24.42578125" style="82" bestFit="1" customWidth="1"/>
    <col min="11" max="11" width="2.85546875" style="8" bestFit="1" customWidth="1"/>
    <col min="12" max="12" width="24.42578125" style="8" bestFit="1" customWidth="1"/>
    <col min="13" max="13" width="9.140625" style="81" bestFit="1" customWidth="1"/>
    <col min="14" max="14" width="26.42578125" style="8" bestFit="1" customWidth="1"/>
    <col min="15" max="15" width="23.28515625" style="82" bestFit="1" customWidth="1"/>
    <col min="16" max="16" width="9.140625" style="8"/>
    <col min="17" max="17" width="13.7109375" style="83" customWidth="1"/>
    <col min="18" max="18" width="16.42578125" style="8" bestFit="1" customWidth="1"/>
    <col min="19" max="16384" width="9.140625" style="8"/>
  </cols>
  <sheetData>
    <row r="1" spans="1:17" ht="26.25" x14ac:dyDescent="0.4">
      <c r="A1" s="83"/>
      <c r="B1" s="83"/>
      <c r="C1" s="347" t="s">
        <v>63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143"/>
      <c r="P1" s="83"/>
    </row>
    <row r="2" spans="1:17" ht="26.25" x14ac:dyDescent="0.4">
      <c r="A2" s="83"/>
      <c r="B2" s="83"/>
      <c r="C2" s="347" t="s">
        <v>64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43"/>
      <c r="P2" s="83"/>
    </row>
    <row r="3" spans="1:17" ht="26.25" x14ac:dyDescent="0.4">
      <c r="A3" s="83"/>
      <c r="B3" s="83"/>
      <c r="C3" s="347" t="s">
        <v>95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143"/>
      <c r="P3" s="83"/>
    </row>
    <row r="4" spans="1:17" ht="19.5" thickBot="1" x14ac:dyDescent="0.35">
      <c r="A4" s="83"/>
      <c r="B4" s="83"/>
      <c r="C4" s="84"/>
      <c r="D4" s="84"/>
      <c r="E4" s="283"/>
      <c r="F4" s="84"/>
      <c r="G4" s="84"/>
      <c r="H4" s="84"/>
      <c r="I4" s="84"/>
      <c r="J4" s="84"/>
      <c r="K4" s="283"/>
      <c r="L4" s="84"/>
      <c r="M4" s="84"/>
      <c r="N4" s="84"/>
      <c r="O4" s="84"/>
      <c r="P4" s="83"/>
    </row>
    <row r="5" spans="1:17" ht="25.5" customHeight="1" x14ac:dyDescent="0.3">
      <c r="A5" s="83"/>
      <c r="B5" s="83"/>
      <c r="C5" s="211" t="s">
        <v>57</v>
      </c>
      <c r="D5" s="212"/>
      <c r="E5" s="213"/>
      <c r="F5" s="214"/>
      <c r="G5" s="215"/>
      <c r="H5" s="215"/>
      <c r="I5" s="216">
        <v>10</v>
      </c>
      <c r="J5" s="212"/>
      <c r="K5" s="213"/>
      <c r="L5" s="214"/>
      <c r="M5" s="254"/>
      <c r="N5" s="255"/>
      <c r="O5" s="104"/>
      <c r="P5" s="83"/>
    </row>
    <row r="6" spans="1:17" ht="25.5" customHeight="1" x14ac:dyDescent="0.3">
      <c r="A6" s="83"/>
      <c r="B6" s="83"/>
      <c r="C6" s="218">
        <v>43925</v>
      </c>
      <c r="D6" s="243" t="s">
        <v>84</v>
      </c>
      <c r="E6" s="220" t="s">
        <v>13</v>
      </c>
      <c r="F6" s="242" t="s">
        <v>88</v>
      </c>
      <c r="G6" s="222" t="s">
        <v>111</v>
      </c>
      <c r="H6" s="222" t="s">
        <v>146</v>
      </c>
      <c r="I6" s="223">
        <f>SUM(C62+7)</f>
        <v>44002</v>
      </c>
      <c r="J6" s="243" t="s">
        <v>88</v>
      </c>
      <c r="K6" s="220" t="s">
        <v>13</v>
      </c>
      <c r="L6" s="242" t="s">
        <v>84</v>
      </c>
      <c r="M6" s="222" t="s">
        <v>111</v>
      </c>
      <c r="N6" s="236" t="s">
        <v>149</v>
      </c>
      <c r="O6" s="92"/>
      <c r="P6" s="83"/>
    </row>
    <row r="7" spans="1:17" ht="25.5" customHeight="1" x14ac:dyDescent="0.3">
      <c r="A7" s="83"/>
      <c r="B7" s="83"/>
      <c r="C7" s="225"/>
      <c r="D7" s="243" t="s">
        <v>89</v>
      </c>
      <c r="E7" s="220" t="s">
        <v>13</v>
      </c>
      <c r="F7" s="242" t="s">
        <v>90</v>
      </c>
      <c r="G7" s="222" t="s">
        <v>111</v>
      </c>
      <c r="H7" s="222" t="s">
        <v>155</v>
      </c>
      <c r="I7" s="226"/>
      <c r="J7" s="243" t="s">
        <v>90</v>
      </c>
      <c r="K7" s="220" t="s">
        <v>13</v>
      </c>
      <c r="L7" s="242" t="s">
        <v>89</v>
      </c>
      <c r="M7" s="222" t="s">
        <v>111</v>
      </c>
      <c r="N7" s="236" t="s">
        <v>150</v>
      </c>
      <c r="O7" s="92"/>
      <c r="P7" s="83"/>
    </row>
    <row r="8" spans="1:17" ht="25.5" customHeight="1" x14ac:dyDescent="0.3">
      <c r="A8" s="83"/>
      <c r="B8" s="83"/>
      <c r="C8" s="225"/>
      <c r="D8" s="243" t="s">
        <v>85</v>
      </c>
      <c r="E8" s="220" t="s">
        <v>13</v>
      </c>
      <c r="F8" s="242" t="s">
        <v>91</v>
      </c>
      <c r="G8" s="222" t="s">
        <v>111</v>
      </c>
      <c r="H8" s="222" t="s">
        <v>147</v>
      </c>
      <c r="I8" s="226"/>
      <c r="J8" s="243" t="s">
        <v>91</v>
      </c>
      <c r="K8" s="220" t="s">
        <v>13</v>
      </c>
      <c r="L8" s="242" t="s">
        <v>85</v>
      </c>
      <c r="M8" s="222" t="s">
        <v>111</v>
      </c>
      <c r="N8" s="236" t="s">
        <v>154</v>
      </c>
      <c r="O8" s="92"/>
      <c r="P8" s="83"/>
    </row>
    <row r="9" spans="1:17" ht="25.5" customHeight="1" x14ac:dyDescent="0.3">
      <c r="A9" s="83"/>
      <c r="B9" s="83"/>
      <c r="C9" s="227" t="s">
        <v>21</v>
      </c>
      <c r="D9" s="243" t="s">
        <v>86</v>
      </c>
      <c r="E9" s="220" t="s">
        <v>13</v>
      </c>
      <c r="F9" s="242" t="s">
        <v>92</v>
      </c>
      <c r="G9" s="333">
        <v>0.25694444444444448</v>
      </c>
      <c r="H9" s="222" t="s">
        <v>148</v>
      </c>
      <c r="I9" s="226"/>
      <c r="J9" s="243" t="s">
        <v>92</v>
      </c>
      <c r="K9" s="220" t="s">
        <v>13</v>
      </c>
      <c r="L9" s="242" t="s">
        <v>86</v>
      </c>
      <c r="M9" s="222" t="s">
        <v>111</v>
      </c>
      <c r="N9" s="236" t="s">
        <v>151</v>
      </c>
      <c r="O9" s="92"/>
      <c r="P9" s="83"/>
    </row>
    <row r="10" spans="1:17" s="265" customFormat="1" ht="25.5" customHeight="1" x14ac:dyDescent="0.3">
      <c r="A10" s="258"/>
      <c r="B10" s="258"/>
      <c r="C10" s="259"/>
      <c r="D10" s="260" t="s">
        <v>87</v>
      </c>
      <c r="E10" s="261"/>
      <c r="F10" s="262" t="s">
        <v>93</v>
      </c>
      <c r="G10" s="263"/>
      <c r="H10" s="222"/>
      <c r="I10" s="263"/>
      <c r="J10" s="260" t="s">
        <v>87</v>
      </c>
      <c r="K10" s="261"/>
      <c r="L10" s="262" t="s">
        <v>93</v>
      </c>
      <c r="M10" s="264"/>
      <c r="N10" s="236"/>
      <c r="O10" s="276"/>
      <c r="P10" s="258"/>
      <c r="Q10" s="258"/>
    </row>
    <row r="11" spans="1:17" ht="25.5" customHeight="1" x14ac:dyDescent="0.3">
      <c r="A11" s="83"/>
      <c r="B11" s="83"/>
      <c r="C11" s="227"/>
      <c r="D11" s="219"/>
      <c r="E11" s="229"/>
      <c r="F11" s="221"/>
      <c r="G11" s="222"/>
      <c r="H11" s="222"/>
      <c r="I11" s="222"/>
      <c r="J11" s="230"/>
      <c r="K11" s="222"/>
      <c r="L11" s="231"/>
      <c r="M11" s="230"/>
      <c r="N11" s="236"/>
      <c r="O11" s="92"/>
      <c r="P11" s="83"/>
    </row>
    <row r="12" spans="1:17" ht="25.5" customHeight="1" x14ac:dyDescent="0.3">
      <c r="A12" s="83"/>
      <c r="B12" s="83"/>
      <c r="C12" s="235">
        <v>2</v>
      </c>
      <c r="D12" s="230"/>
      <c r="E12" s="222"/>
      <c r="F12" s="231"/>
      <c r="G12" s="222"/>
      <c r="H12" s="222"/>
      <c r="I12" s="232">
        <v>11</v>
      </c>
      <c r="J12" s="219"/>
      <c r="K12" s="220"/>
      <c r="L12" s="221"/>
      <c r="M12" s="230"/>
      <c r="N12" s="236"/>
      <c r="O12" s="92"/>
      <c r="P12" s="83"/>
    </row>
    <row r="13" spans="1:17" ht="25.5" customHeight="1" x14ac:dyDescent="0.3">
      <c r="A13" s="83"/>
      <c r="B13" s="83"/>
      <c r="C13" s="218">
        <v>43939</v>
      </c>
      <c r="D13" s="243" t="s">
        <v>88</v>
      </c>
      <c r="E13" s="220" t="s">
        <v>13</v>
      </c>
      <c r="F13" s="242" t="s">
        <v>93</v>
      </c>
      <c r="G13" s="222" t="s">
        <v>111</v>
      </c>
      <c r="H13" s="222" t="s">
        <v>149</v>
      </c>
      <c r="I13" s="223">
        <f>SUM(I6+7)</f>
        <v>44009</v>
      </c>
      <c r="J13" s="243" t="s">
        <v>93</v>
      </c>
      <c r="K13" s="220" t="s">
        <v>13</v>
      </c>
      <c r="L13" s="242" t="s">
        <v>88</v>
      </c>
      <c r="M13" s="222" t="s">
        <v>111</v>
      </c>
      <c r="N13" s="236" t="s">
        <v>152</v>
      </c>
      <c r="O13" s="92"/>
      <c r="P13" s="83"/>
    </row>
    <row r="14" spans="1:17" ht="25.5" customHeight="1" x14ac:dyDescent="0.3">
      <c r="A14" s="83"/>
      <c r="B14" s="83"/>
      <c r="C14" s="225"/>
      <c r="D14" s="243" t="s">
        <v>92</v>
      </c>
      <c r="E14" s="220" t="s">
        <v>13</v>
      </c>
      <c r="F14" s="242" t="s">
        <v>84</v>
      </c>
      <c r="G14" s="222" t="s">
        <v>111</v>
      </c>
      <c r="H14" s="222" t="s">
        <v>151</v>
      </c>
      <c r="I14" s="222"/>
      <c r="J14" s="243" t="s">
        <v>84</v>
      </c>
      <c r="K14" s="220" t="s">
        <v>13</v>
      </c>
      <c r="L14" s="242" t="s">
        <v>92</v>
      </c>
      <c r="M14" s="222" t="s">
        <v>111</v>
      </c>
      <c r="N14" s="236" t="s">
        <v>146</v>
      </c>
      <c r="O14" s="92"/>
      <c r="P14" s="83"/>
    </row>
    <row r="15" spans="1:17" ht="25.5" customHeight="1" x14ac:dyDescent="0.3">
      <c r="A15" s="83"/>
      <c r="B15" s="83"/>
      <c r="C15" s="227"/>
      <c r="D15" s="243" t="s">
        <v>91</v>
      </c>
      <c r="E15" s="220" t="s">
        <v>13</v>
      </c>
      <c r="F15" s="242" t="s">
        <v>89</v>
      </c>
      <c r="G15" s="222" t="s">
        <v>111</v>
      </c>
      <c r="H15" s="222" t="s">
        <v>154</v>
      </c>
      <c r="I15" s="226"/>
      <c r="J15" s="243" t="s">
        <v>89</v>
      </c>
      <c r="K15" s="220" t="s">
        <v>13</v>
      </c>
      <c r="L15" s="242" t="s">
        <v>91</v>
      </c>
      <c r="M15" s="222" t="s">
        <v>111</v>
      </c>
      <c r="N15" s="236" t="s">
        <v>155</v>
      </c>
      <c r="O15" s="92"/>
      <c r="P15" s="83"/>
    </row>
    <row r="16" spans="1:17" ht="25.5" customHeight="1" x14ac:dyDescent="0.3">
      <c r="A16" s="83"/>
      <c r="B16" s="83"/>
      <c r="C16" s="227"/>
      <c r="D16" s="243" t="s">
        <v>90</v>
      </c>
      <c r="E16" s="220" t="s">
        <v>13</v>
      </c>
      <c r="F16" s="242" t="s">
        <v>85</v>
      </c>
      <c r="G16" s="222" t="s">
        <v>111</v>
      </c>
      <c r="H16" s="222" t="s">
        <v>150</v>
      </c>
      <c r="I16" s="226"/>
      <c r="J16" s="243" t="s">
        <v>85</v>
      </c>
      <c r="K16" s="220" t="s">
        <v>13</v>
      </c>
      <c r="L16" s="242" t="s">
        <v>90</v>
      </c>
      <c r="M16" s="222" t="s">
        <v>111</v>
      </c>
      <c r="N16" s="236" t="s">
        <v>147</v>
      </c>
      <c r="O16" s="92"/>
      <c r="P16" s="83"/>
    </row>
    <row r="17" spans="1:39" s="265" customFormat="1" ht="25.5" customHeight="1" x14ac:dyDescent="0.3">
      <c r="A17" s="258"/>
      <c r="B17" s="258"/>
      <c r="C17" s="266"/>
      <c r="D17" s="260" t="s">
        <v>87</v>
      </c>
      <c r="E17" s="261"/>
      <c r="F17" s="262" t="s">
        <v>86</v>
      </c>
      <c r="G17" s="263"/>
      <c r="H17" s="222"/>
      <c r="I17" s="267"/>
      <c r="J17" s="260" t="s">
        <v>87</v>
      </c>
      <c r="K17" s="261"/>
      <c r="L17" s="262" t="s">
        <v>86</v>
      </c>
      <c r="M17" s="264"/>
      <c r="N17" s="236"/>
      <c r="O17" s="276"/>
      <c r="P17" s="258"/>
      <c r="Q17" s="258"/>
    </row>
    <row r="18" spans="1:39" ht="25.5" customHeight="1" x14ac:dyDescent="0.3">
      <c r="A18" s="83"/>
      <c r="B18" s="83"/>
      <c r="C18" s="234"/>
      <c r="D18" s="219"/>
      <c r="E18" s="220"/>
      <c r="F18" s="221"/>
      <c r="G18" s="222"/>
      <c r="H18" s="222"/>
      <c r="I18" s="222"/>
      <c r="J18" s="230"/>
      <c r="K18" s="222"/>
      <c r="L18" s="231"/>
      <c r="M18" s="230"/>
      <c r="N18" s="236"/>
      <c r="O18" s="92"/>
      <c r="P18" s="83"/>
    </row>
    <row r="19" spans="1:39" ht="25.5" customHeight="1" x14ac:dyDescent="0.3">
      <c r="A19" s="83"/>
      <c r="B19" s="83"/>
      <c r="C19" s="235" t="s">
        <v>75</v>
      </c>
      <c r="D19" s="230"/>
      <c r="E19" s="222"/>
      <c r="F19" s="231"/>
      <c r="G19" s="222"/>
      <c r="H19" s="222"/>
      <c r="I19" s="232">
        <v>12</v>
      </c>
      <c r="J19" s="219"/>
      <c r="K19" s="220"/>
      <c r="L19" s="221"/>
      <c r="M19" s="230"/>
      <c r="N19" s="236"/>
      <c r="O19" s="92"/>
      <c r="P19" s="83"/>
    </row>
    <row r="20" spans="1:39" ht="25.5" customHeight="1" x14ac:dyDescent="0.3">
      <c r="A20" s="83"/>
      <c r="B20" s="83"/>
      <c r="C20" s="218">
        <f>SUM(C13+7)</f>
        <v>43946</v>
      </c>
      <c r="D20" s="243" t="s">
        <v>89</v>
      </c>
      <c r="E20" s="220" t="s">
        <v>13</v>
      </c>
      <c r="F20" s="242" t="s">
        <v>92</v>
      </c>
      <c r="G20" s="222" t="s">
        <v>111</v>
      </c>
      <c r="H20" s="222" t="s">
        <v>153</v>
      </c>
      <c r="I20" s="223">
        <f>SUM(I13+7)</f>
        <v>44016</v>
      </c>
      <c r="J20" s="243" t="s">
        <v>92</v>
      </c>
      <c r="K20" s="220" t="s">
        <v>13</v>
      </c>
      <c r="L20" s="242" t="s">
        <v>89</v>
      </c>
      <c r="M20" s="222" t="s">
        <v>111</v>
      </c>
      <c r="N20" s="236" t="s">
        <v>151</v>
      </c>
      <c r="O20" s="92"/>
      <c r="P20" s="83"/>
    </row>
    <row r="21" spans="1:39" ht="25.5" customHeight="1" thickBot="1" x14ac:dyDescent="0.35">
      <c r="A21" s="83"/>
      <c r="B21" s="83"/>
      <c r="C21" s="225"/>
      <c r="D21" s="243" t="s">
        <v>93</v>
      </c>
      <c r="E21" s="220" t="s">
        <v>13</v>
      </c>
      <c r="F21" s="242" t="s">
        <v>90</v>
      </c>
      <c r="G21" s="222" t="s">
        <v>111</v>
      </c>
      <c r="H21" s="222" t="s">
        <v>152</v>
      </c>
      <c r="I21" s="226"/>
      <c r="J21" s="243" t="s">
        <v>90</v>
      </c>
      <c r="K21" s="220" t="s">
        <v>13</v>
      </c>
      <c r="L21" s="242" t="s">
        <v>93</v>
      </c>
      <c r="M21" s="222" t="s">
        <v>111</v>
      </c>
      <c r="N21" s="236" t="s">
        <v>150</v>
      </c>
      <c r="O21" s="92"/>
      <c r="P21" s="83"/>
    </row>
    <row r="22" spans="1:39" ht="25.5" customHeight="1" x14ac:dyDescent="0.3">
      <c r="A22" s="83"/>
      <c r="B22" s="83"/>
      <c r="C22" s="234"/>
      <c r="D22" s="243" t="s">
        <v>86</v>
      </c>
      <c r="E22" s="220" t="s">
        <v>13</v>
      </c>
      <c r="F22" s="242" t="s">
        <v>91</v>
      </c>
      <c r="G22" s="222" t="s">
        <v>111</v>
      </c>
      <c r="H22" s="222" t="s">
        <v>148</v>
      </c>
      <c r="I22" s="226"/>
      <c r="J22" s="243" t="s">
        <v>84</v>
      </c>
      <c r="K22" s="220" t="s">
        <v>13</v>
      </c>
      <c r="L22" s="242" t="s">
        <v>85</v>
      </c>
      <c r="M22" s="222" t="s">
        <v>111</v>
      </c>
      <c r="N22" s="236" t="s">
        <v>146</v>
      </c>
      <c r="O22" s="92"/>
      <c r="P22" s="83"/>
      <c r="AA22" s="87"/>
      <c r="AB22" s="88"/>
      <c r="AC22" s="90"/>
      <c r="AD22" s="85"/>
      <c r="AE22" s="86"/>
      <c r="AF22" s="87"/>
      <c r="AG22" s="88"/>
      <c r="AH22" s="345" t="s">
        <v>50</v>
      </c>
      <c r="AI22" s="346"/>
      <c r="AJ22" s="86"/>
      <c r="AK22" s="87"/>
      <c r="AL22" s="83"/>
      <c r="AM22" s="83"/>
    </row>
    <row r="23" spans="1:39" ht="25.5" customHeight="1" x14ac:dyDescent="0.3">
      <c r="A23" s="83"/>
      <c r="B23" s="83"/>
      <c r="C23" s="256"/>
      <c r="D23" s="243" t="s">
        <v>85</v>
      </c>
      <c r="E23" s="220" t="s">
        <v>13</v>
      </c>
      <c r="F23" s="242" t="s">
        <v>84</v>
      </c>
      <c r="G23" s="222" t="s">
        <v>166</v>
      </c>
      <c r="H23" s="222" t="s">
        <v>147</v>
      </c>
      <c r="I23" s="226"/>
      <c r="J23" s="243" t="s">
        <v>91</v>
      </c>
      <c r="K23" s="220" t="s">
        <v>13</v>
      </c>
      <c r="L23" s="242" t="s">
        <v>86</v>
      </c>
      <c r="M23" s="222" t="s">
        <v>111</v>
      </c>
      <c r="N23" s="236" t="s">
        <v>154</v>
      </c>
      <c r="O23" s="92"/>
      <c r="P23" s="83"/>
      <c r="AA23" s="87"/>
      <c r="AB23" s="88"/>
      <c r="AC23" s="90"/>
      <c r="AD23" s="85"/>
      <c r="AE23" s="86"/>
      <c r="AF23" s="87"/>
      <c r="AG23" s="88"/>
      <c r="AH23" s="93" t="s">
        <v>60</v>
      </c>
      <c r="AI23" s="95">
        <v>44065</v>
      </c>
      <c r="AJ23" s="86"/>
      <c r="AK23" s="87"/>
      <c r="AL23" s="83"/>
      <c r="AM23" s="83"/>
    </row>
    <row r="24" spans="1:39" s="265" customFormat="1" ht="25.5" customHeight="1" x14ac:dyDescent="0.3">
      <c r="A24" s="258"/>
      <c r="B24" s="258"/>
      <c r="C24" s="256"/>
      <c r="D24" s="260" t="s">
        <v>87</v>
      </c>
      <c r="E24" s="261"/>
      <c r="F24" s="262" t="s">
        <v>88</v>
      </c>
      <c r="G24" s="263"/>
      <c r="H24" s="222"/>
      <c r="I24" s="263"/>
      <c r="J24" s="260" t="s">
        <v>87</v>
      </c>
      <c r="K24" s="261"/>
      <c r="L24" s="262" t="s">
        <v>88</v>
      </c>
      <c r="M24" s="264"/>
      <c r="N24" s="236"/>
      <c r="O24" s="276"/>
      <c r="P24" s="258"/>
      <c r="Q24" s="258"/>
      <c r="AA24" s="268"/>
      <c r="AB24" s="269"/>
      <c r="AC24" s="270"/>
      <c r="AD24" s="271"/>
      <c r="AE24" s="272"/>
      <c r="AF24" s="268"/>
      <c r="AG24" s="269"/>
      <c r="AH24" s="273" t="s">
        <v>61</v>
      </c>
      <c r="AI24" s="274">
        <v>44066</v>
      </c>
      <c r="AJ24" s="272"/>
      <c r="AK24" s="268"/>
      <c r="AL24" s="258"/>
      <c r="AM24" s="258"/>
    </row>
    <row r="25" spans="1:39" ht="25.5" customHeight="1" x14ac:dyDescent="0.3">
      <c r="A25" s="83"/>
      <c r="B25" s="83"/>
      <c r="C25" s="225"/>
      <c r="D25" s="230"/>
      <c r="E25" s="222"/>
      <c r="F25" s="231"/>
      <c r="G25" s="222"/>
      <c r="H25" s="222"/>
      <c r="I25" s="222"/>
      <c r="J25" s="230"/>
      <c r="K25" s="222"/>
      <c r="L25" s="231"/>
      <c r="M25" s="230"/>
      <c r="N25" s="236"/>
      <c r="O25" s="92"/>
      <c r="P25" s="83"/>
      <c r="AA25" s="87"/>
      <c r="AB25" s="88"/>
      <c r="AC25" s="90"/>
      <c r="AD25" s="85"/>
      <c r="AE25" s="86"/>
      <c r="AF25" s="87"/>
      <c r="AG25" s="88"/>
      <c r="AH25" s="93" t="s">
        <v>48</v>
      </c>
      <c r="AI25" s="95">
        <v>44072</v>
      </c>
      <c r="AJ25" s="86"/>
      <c r="AK25" s="87"/>
      <c r="AL25" s="83"/>
      <c r="AM25" s="83"/>
    </row>
    <row r="26" spans="1:39" ht="25.5" customHeight="1" thickBot="1" x14ac:dyDescent="0.35">
      <c r="A26" s="83"/>
      <c r="B26" s="83"/>
      <c r="C26" s="235">
        <v>4</v>
      </c>
      <c r="D26" s="219"/>
      <c r="E26" s="220"/>
      <c r="F26" s="221"/>
      <c r="G26" s="222"/>
      <c r="H26" s="222"/>
      <c r="I26" s="232">
        <v>13</v>
      </c>
      <c r="J26" s="219"/>
      <c r="K26" s="220"/>
      <c r="L26" s="221"/>
      <c r="M26" s="91"/>
      <c r="N26" s="236"/>
      <c r="O26" s="92"/>
      <c r="P26" s="83"/>
      <c r="AA26" s="87"/>
      <c r="AB26" s="88"/>
      <c r="AC26" s="90"/>
      <c r="AD26" s="85"/>
      <c r="AE26" s="86"/>
      <c r="AF26" s="87"/>
      <c r="AG26" s="88"/>
      <c r="AH26" s="96" t="s">
        <v>49</v>
      </c>
      <c r="AI26" s="97">
        <v>44079</v>
      </c>
      <c r="AJ26" s="86"/>
      <c r="AK26" s="87"/>
      <c r="AL26" s="83"/>
      <c r="AM26" s="83"/>
    </row>
    <row r="27" spans="1:39" ht="25.5" customHeight="1" x14ac:dyDescent="0.3">
      <c r="A27" s="83"/>
      <c r="B27" s="83"/>
      <c r="C27" s="218">
        <f>SUM(C20+7)</f>
        <v>43953</v>
      </c>
      <c r="D27" s="243" t="s">
        <v>84</v>
      </c>
      <c r="E27" s="220" t="s">
        <v>13</v>
      </c>
      <c r="F27" s="242" t="s">
        <v>91</v>
      </c>
      <c r="G27" s="222" t="s">
        <v>111</v>
      </c>
      <c r="H27" s="222" t="s">
        <v>146</v>
      </c>
      <c r="I27" s="223">
        <f>SUM(I20+7)</f>
        <v>44023</v>
      </c>
      <c r="J27" s="243" t="s">
        <v>91</v>
      </c>
      <c r="K27" s="220" t="s">
        <v>13</v>
      </c>
      <c r="L27" s="242" t="s">
        <v>84</v>
      </c>
      <c r="M27" s="222" t="s">
        <v>111</v>
      </c>
      <c r="N27" s="236" t="s">
        <v>157</v>
      </c>
      <c r="O27" s="92"/>
      <c r="P27" s="83"/>
      <c r="AA27" s="87"/>
      <c r="AB27" s="88"/>
      <c r="AC27" s="90"/>
      <c r="AD27" s="85"/>
      <c r="AE27" s="86"/>
      <c r="AF27" s="87"/>
      <c r="AG27" s="88"/>
      <c r="AI27" s="81"/>
      <c r="AJ27" s="86"/>
      <c r="AK27" s="87"/>
      <c r="AL27" s="83"/>
      <c r="AM27" s="83"/>
    </row>
    <row r="28" spans="1:39" ht="25.5" customHeight="1" x14ac:dyDescent="0.3">
      <c r="A28" s="83"/>
      <c r="B28" s="83"/>
      <c r="C28" s="227"/>
      <c r="D28" s="243" t="s">
        <v>88</v>
      </c>
      <c r="E28" s="220" t="s">
        <v>13</v>
      </c>
      <c r="F28" s="242" t="s">
        <v>89</v>
      </c>
      <c r="G28" s="222" t="s">
        <v>111</v>
      </c>
      <c r="H28" s="222" t="s">
        <v>149</v>
      </c>
      <c r="I28" s="237"/>
      <c r="J28" s="243" t="s">
        <v>89</v>
      </c>
      <c r="K28" s="220" t="s">
        <v>13</v>
      </c>
      <c r="L28" s="242" t="s">
        <v>88</v>
      </c>
      <c r="M28" s="222" t="s">
        <v>111</v>
      </c>
      <c r="N28" s="236" t="s">
        <v>155</v>
      </c>
      <c r="O28" s="92"/>
      <c r="P28" s="83"/>
      <c r="AA28" s="87"/>
      <c r="AB28" s="88"/>
      <c r="AC28" s="90"/>
      <c r="AD28" s="85"/>
      <c r="AE28" s="86"/>
      <c r="AF28" s="87"/>
      <c r="AG28" s="83"/>
      <c r="AI28" s="81"/>
      <c r="AJ28" s="86"/>
      <c r="AK28" s="87"/>
      <c r="AL28" s="83"/>
      <c r="AM28" s="83"/>
    </row>
    <row r="29" spans="1:39" ht="25.5" customHeight="1" x14ac:dyDescent="0.3">
      <c r="A29" s="83"/>
      <c r="B29" s="83"/>
      <c r="C29" s="227"/>
      <c r="D29" s="243" t="s">
        <v>93</v>
      </c>
      <c r="E29" s="220" t="s">
        <v>13</v>
      </c>
      <c r="F29" s="242" t="s">
        <v>85</v>
      </c>
      <c r="G29" s="222" t="s">
        <v>111</v>
      </c>
      <c r="H29" s="222" t="s">
        <v>152</v>
      </c>
      <c r="I29" s="237"/>
      <c r="J29" s="243" t="s">
        <v>85</v>
      </c>
      <c r="K29" s="220" t="s">
        <v>13</v>
      </c>
      <c r="L29" s="242" t="s">
        <v>93</v>
      </c>
      <c r="M29" s="222" t="s">
        <v>111</v>
      </c>
      <c r="N29" s="236" t="s">
        <v>147</v>
      </c>
      <c r="O29" s="92"/>
      <c r="P29" s="83"/>
      <c r="AA29" s="92"/>
      <c r="AB29" s="83"/>
      <c r="AC29" s="90"/>
      <c r="AD29" s="85"/>
      <c r="AE29" s="86"/>
      <c r="AF29" s="87"/>
      <c r="AG29" s="83"/>
      <c r="AH29" s="83"/>
      <c r="AI29" s="91"/>
      <c r="AJ29" s="83"/>
      <c r="AK29" s="92"/>
      <c r="AL29" s="83"/>
      <c r="AM29" s="83"/>
    </row>
    <row r="30" spans="1:39" ht="25.5" customHeight="1" x14ac:dyDescent="0.3">
      <c r="A30" s="83"/>
      <c r="B30" s="83"/>
      <c r="C30" s="227"/>
      <c r="D30" s="243" t="s">
        <v>90</v>
      </c>
      <c r="E30" s="220" t="s">
        <v>13</v>
      </c>
      <c r="F30" s="242" t="s">
        <v>86</v>
      </c>
      <c r="G30" s="222" t="s">
        <v>111</v>
      </c>
      <c r="H30" s="222" t="s">
        <v>150</v>
      </c>
      <c r="I30" s="226"/>
      <c r="J30" s="243" t="s">
        <v>86</v>
      </c>
      <c r="K30" s="220" t="s">
        <v>13</v>
      </c>
      <c r="L30" s="242" t="s">
        <v>90</v>
      </c>
      <c r="M30" s="222" t="s">
        <v>111</v>
      </c>
      <c r="N30" s="236" t="s">
        <v>148</v>
      </c>
      <c r="O30" s="92"/>
      <c r="P30" s="83"/>
      <c r="AA30" s="92"/>
      <c r="AB30" s="83"/>
      <c r="AC30" s="83"/>
      <c r="AD30" s="91"/>
      <c r="AE30" s="107" t="s">
        <v>51</v>
      </c>
      <c r="AF30" s="85"/>
      <c r="AG30" s="83"/>
      <c r="AH30" s="83"/>
      <c r="AI30" s="91"/>
      <c r="AJ30" s="83"/>
      <c r="AK30" s="92"/>
      <c r="AL30" s="83"/>
      <c r="AM30" s="83"/>
    </row>
    <row r="31" spans="1:39" s="265" customFormat="1" ht="25.5" customHeight="1" x14ac:dyDescent="0.3">
      <c r="A31" s="258"/>
      <c r="B31" s="258"/>
      <c r="C31" s="266"/>
      <c r="D31" s="260" t="s">
        <v>87</v>
      </c>
      <c r="E31" s="261"/>
      <c r="F31" s="262" t="s">
        <v>92</v>
      </c>
      <c r="G31" s="263"/>
      <c r="H31" s="222"/>
      <c r="I31" s="275"/>
      <c r="J31" s="260" t="s">
        <v>87</v>
      </c>
      <c r="K31" s="261"/>
      <c r="L31" s="262" t="s">
        <v>92</v>
      </c>
      <c r="M31" s="264"/>
      <c r="N31" s="236"/>
      <c r="O31" s="276"/>
      <c r="P31" s="258"/>
      <c r="Q31" s="258"/>
      <c r="AA31" s="276"/>
      <c r="AB31" s="258"/>
      <c r="AC31" s="258"/>
      <c r="AD31" s="277"/>
      <c r="AE31" s="278" t="s">
        <v>53</v>
      </c>
      <c r="AF31" s="279">
        <v>43932</v>
      </c>
      <c r="AG31" s="258"/>
      <c r="AH31" s="258"/>
      <c r="AI31" s="277"/>
      <c r="AJ31" s="258"/>
      <c r="AK31" s="276"/>
      <c r="AL31" s="258"/>
      <c r="AM31" s="258"/>
    </row>
    <row r="32" spans="1:39" ht="25.5" customHeight="1" thickBot="1" x14ac:dyDescent="0.35">
      <c r="A32" s="83"/>
      <c r="B32" s="83"/>
      <c r="C32" s="225"/>
      <c r="D32" s="230"/>
      <c r="E32" s="222"/>
      <c r="F32" s="231"/>
      <c r="G32" s="222"/>
      <c r="H32" s="222"/>
      <c r="I32" s="226"/>
      <c r="J32" s="230"/>
      <c r="K32" s="222"/>
      <c r="L32" s="231"/>
      <c r="M32" s="230"/>
      <c r="N32" s="236"/>
      <c r="O32" s="92"/>
      <c r="P32" s="83"/>
      <c r="AA32" s="92"/>
      <c r="AB32" s="83"/>
      <c r="AC32" s="83"/>
      <c r="AD32" s="91"/>
      <c r="AE32" s="110" t="s">
        <v>52</v>
      </c>
      <c r="AF32" s="111">
        <v>43988</v>
      </c>
      <c r="AG32" s="83"/>
      <c r="AH32" s="83"/>
      <c r="AI32" s="91"/>
      <c r="AJ32" s="83"/>
      <c r="AK32" s="92"/>
      <c r="AL32" s="83"/>
      <c r="AM32" s="83"/>
    </row>
    <row r="33" spans="1:39" ht="25.5" customHeight="1" x14ac:dyDescent="0.3">
      <c r="A33" s="83"/>
      <c r="B33" s="83"/>
      <c r="C33" s="235">
        <v>5</v>
      </c>
      <c r="D33" s="243"/>
      <c r="E33" s="220"/>
      <c r="F33" s="242"/>
      <c r="G33" s="222"/>
      <c r="H33" s="222"/>
      <c r="I33" s="232">
        <v>14</v>
      </c>
      <c r="J33" s="230"/>
      <c r="K33" s="222"/>
      <c r="L33" s="231"/>
      <c r="M33" s="230"/>
      <c r="N33" s="236"/>
      <c r="O33" s="92"/>
      <c r="P33" s="83"/>
      <c r="AA33" s="136"/>
      <c r="AB33" s="83"/>
      <c r="AC33" s="83"/>
      <c r="AD33" s="91"/>
      <c r="AE33" s="101"/>
      <c r="AF33" s="94"/>
      <c r="AG33" s="83"/>
      <c r="AH33" s="83"/>
      <c r="AI33" s="91"/>
      <c r="AJ33" s="83"/>
      <c r="AK33" s="92"/>
      <c r="AL33" s="83"/>
      <c r="AM33" s="83"/>
    </row>
    <row r="34" spans="1:39" ht="25.5" customHeight="1" x14ac:dyDescent="0.3">
      <c r="A34" s="83"/>
      <c r="B34" s="83"/>
      <c r="C34" s="218">
        <f>SUM(C27+7)</f>
        <v>43960</v>
      </c>
      <c r="D34" s="243" t="s">
        <v>91</v>
      </c>
      <c r="E34" s="220" t="s">
        <v>13</v>
      </c>
      <c r="F34" s="242" t="s">
        <v>93</v>
      </c>
      <c r="G34" s="222" t="s">
        <v>111</v>
      </c>
      <c r="H34" s="222" t="s">
        <v>154</v>
      </c>
      <c r="I34" s="223">
        <f>SUM(I27+7)</f>
        <v>44030</v>
      </c>
      <c r="J34" s="243" t="s">
        <v>93</v>
      </c>
      <c r="K34" s="220" t="s">
        <v>13</v>
      </c>
      <c r="L34" s="242" t="s">
        <v>91</v>
      </c>
      <c r="M34" s="222" t="s">
        <v>111</v>
      </c>
      <c r="N34" s="236" t="s">
        <v>152</v>
      </c>
      <c r="O34" s="92"/>
      <c r="P34" s="83"/>
    </row>
    <row r="35" spans="1:39" ht="25.5" customHeight="1" x14ac:dyDescent="0.3">
      <c r="A35" s="83"/>
      <c r="B35" s="83"/>
      <c r="C35" s="227"/>
      <c r="D35" s="243" t="s">
        <v>89</v>
      </c>
      <c r="E35" s="220" t="s">
        <v>13</v>
      </c>
      <c r="F35" s="242" t="s">
        <v>84</v>
      </c>
      <c r="G35" s="222" t="s">
        <v>111</v>
      </c>
      <c r="H35" s="222" t="s">
        <v>155</v>
      </c>
      <c r="I35" s="222"/>
      <c r="J35" s="243" t="s">
        <v>84</v>
      </c>
      <c r="K35" s="220" t="s">
        <v>13</v>
      </c>
      <c r="L35" s="242" t="s">
        <v>89</v>
      </c>
      <c r="M35" s="222" t="s">
        <v>111</v>
      </c>
      <c r="N35" s="236" t="s">
        <v>146</v>
      </c>
      <c r="O35" s="92"/>
      <c r="P35" s="83"/>
    </row>
    <row r="36" spans="1:39" ht="25.5" customHeight="1" x14ac:dyDescent="0.3">
      <c r="A36" s="83"/>
      <c r="B36" s="83"/>
      <c r="C36" s="227"/>
      <c r="D36" s="243" t="s">
        <v>85</v>
      </c>
      <c r="E36" s="220" t="s">
        <v>13</v>
      </c>
      <c r="F36" s="242" t="s">
        <v>92</v>
      </c>
      <c r="G36" s="222" t="s">
        <v>111</v>
      </c>
      <c r="H36" s="222" t="s">
        <v>147</v>
      </c>
      <c r="I36" s="226"/>
      <c r="J36" s="243" t="s">
        <v>92</v>
      </c>
      <c r="K36" s="220" t="s">
        <v>13</v>
      </c>
      <c r="L36" s="242" t="s">
        <v>85</v>
      </c>
      <c r="M36" s="222" t="s">
        <v>111</v>
      </c>
      <c r="N36" s="236" t="s">
        <v>151</v>
      </c>
      <c r="O36" s="92"/>
      <c r="P36" s="83"/>
    </row>
    <row r="37" spans="1:39" ht="25.5" customHeight="1" x14ac:dyDescent="0.3">
      <c r="A37" s="83"/>
      <c r="B37" s="83"/>
      <c r="C37" s="227"/>
      <c r="D37" s="243" t="s">
        <v>86</v>
      </c>
      <c r="E37" s="220" t="s">
        <v>13</v>
      </c>
      <c r="F37" s="242" t="s">
        <v>88</v>
      </c>
      <c r="G37" s="222" t="s">
        <v>111</v>
      </c>
      <c r="H37" s="222" t="s">
        <v>148</v>
      </c>
      <c r="I37" s="226"/>
      <c r="J37" s="243" t="s">
        <v>88</v>
      </c>
      <c r="K37" s="220" t="s">
        <v>13</v>
      </c>
      <c r="L37" s="242" t="s">
        <v>86</v>
      </c>
      <c r="M37" s="222" t="s">
        <v>111</v>
      </c>
      <c r="N37" s="236" t="s">
        <v>149</v>
      </c>
      <c r="O37" s="92"/>
      <c r="P37" s="83"/>
    </row>
    <row r="38" spans="1:39" s="265" customFormat="1" ht="25.5" customHeight="1" x14ac:dyDescent="0.3">
      <c r="A38" s="258"/>
      <c r="B38" s="258"/>
      <c r="C38" s="266"/>
      <c r="D38" s="260" t="s">
        <v>87</v>
      </c>
      <c r="E38" s="261"/>
      <c r="F38" s="262" t="s">
        <v>90</v>
      </c>
      <c r="G38" s="263"/>
      <c r="H38" s="222"/>
      <c r="I38" s="237"/>
      <c r="J38" s="260" t="s">
        <v>87</v>
      </c>
      <c r="K38" s="261"/>
      <c r="L38" s="262" t="s">
        <v>90</v>
      </c>
      <c r="M38" s="264"/>
      <c r="N38" s="236"/>
      <c r="O38" s="276"/>
      <c r="P38" s="258"/>
      <c r="Q38" s="258"/>
    </row>
    <row r="39" spans="1:39" ht="25.5" customHeight="1" x14ac:dyDescent="0.3">
      <c r="A39" s="83"/>
      <c r="B39" s="83"/>
      <c r="C39" s="138"/>
      <c r="D39" s="91"/>
      <c r="E39" s="83"/>
      <c r="F39" s="92"/>
      <c r="G39" s="222"/>
      <c r="H39" s="222"/>
      <c r="I39" s="226"/>
      <c r="J39" s="219"/>
      <c r="K39" s="229"/>
      <c r="L39" s="221"/>
      <c r="M39" s="230"/>
      <c r="N39" s="236"/>
      <c r="O39" s="92"/>
      <c r="P39" s="83"/>
    </row>
    <row r="40" spans="1:39" ht="25.5" customHeight="1" x14ac:dyDescent="0.3">
      <c r="A40" s="83"/>
      <c r="B40" s="83"/>
      <c r="C40" s="235">
        <v>6</v>
      </c>
      <c r="D40" s="219"/>
      <c r="E40" s="229"/>
      <c r="F40" s="221"/>
      <c r="G40" s="222"/>
      <c r="H40" s="222"/>
      <c r="I40" s="232">
        <v>15</v>
      </c>
      <c r="J40" s="230"/>
      <c r="K40" s="222"/>
      <c r="L40" s="231"/>
      <c r="M40" s="230"/>
      <c r="N40" s="236"/>
      <c r="O40" s="92"/>
      <c r="P40" s="83"/>
    </row>
    <row r="41" spans="1:39" ht="25.5" customHeight="1" x14ac:dyDescent="0.3">
      <c r="A41" s="83"/>
      <c r="B41" s="83"/>
      <c r="C41" s="218">
        <f>SUM(C34+7)</f>
        <v>43967</v>
      </c>
      <c r="D41" s="243" t="s">
        <v>93</v>
      </c>
      <c r="E41" s="220" t="s">
        <v>13</v>
      </c>
      <c r="F41" s="242" t="s">
        <v>84</v>
      </c>
      <c r="G41" s="222" t="s">
        <v>111</v>
      </c>
      <c r="H41" s="222" t="s">
        <v>152</v>
      </c>
      <c r="I41" s="223">
        <f>SUM(I34+7)</f>
        <v>44037</v>
      </c>
      <c r="J41" s="243" t="s">
        <v>84</v>
      </c>
      <c r="K41" s="220" t="s">
        <v>13</v>
      </c>
      <c r="L41" s="242" t="s">
        <v>93</v>
      </c>
      <c r="M41" s="222" t="s">
        <v>111</v>
      </c>
      <c r="N41" s="236" t="s">
        <v>146</v>
      </c>
      <c r="O41" s="92"/>
      <c r="P41" s="83"/>
    </row>
    <row r="42" spans="1:39" ht="25.5" customHeight="1" x14ac:dyDescent="0.3">
      <c r="A42" s="83"/>
      <c r="B42" s="83"/>
      <c r="C42" s="227"/>
      <c r="D42" s="243" t="s">
        <v>88</v>
      </c>
      <c r="E42" s="220" t="s">
        <v>13</v>
      </c>
      <c r="F42" s="242" t="s">
        <v>91</v>
      </c>
      <c r="G42" s="222" t="s">
        <v>111</v>
      </c>
      <c r="H42" s="222" t="s">
        <v>149</v>
      </c>
      <c r="I42" s="222"/>
      <c r="J42" s="243" t="s">
        <v>91</v>
      </c>
      <c r="K42" s="220" t="s">
        <v>13</v>
      </c>
      <c r="L42" s="242" t="s">
        <v>88</v>
      </c>
      <c r="M42" s="222" t="s">
        <v>111</v>
      </c>
      <c r="N42" s="236" t="s">
        <v>154</v>
      </c>
      <c r="O42" s="92"/>
      <c r="P42" s="83"/>
    </row>
    <row r="43" spans="1:39" ht="25.5" customHeight="1" x14ac:dyDescent="0.3">
      <c r="A43" s="83"/>
      <c r="B43" s="83"/>
      <c r="C43" s="227"/>
      <c r="D43" s="281" t="s">
        <v>90</v>
      </c>
      <c r="E43" s="220" t="s">
        <v>13</v>
      </c>
      <c r="F43" s="282" t="s">
        <v>92</v>
      </c>
      <c r="G43" s="222" t="s">
        <v>111</v>
      </c>
      <c r="H43" s="222" t="s">
        <v>150</v>
      </c>
      <c r="I43" s="226"/>
      <c r="J43" s="281" t="s">
        <v>92</v>
      </c>
      <c r="K43" s="220" t="s">
        <v>13</v>
      </c>
      <c r="L43" s="282" t="s">
        <v>90</v>
      </c>
      <c r="M43" s="222" t="s">
        <v>111</v>
      </c>
      <c r="N43" s="236" t="s">
        <v>151</v>
      </c>
      <c r="O43" s="92"/>
      <c r="P43" s="83"/>
    </row>
    <row r="44" spans="1:39" s="265" customFormat="1" ht="25.5" customHeight="1" x14ac:dyDescent="0.3">
      <c r="A44" s="258"/>
      <c r="B44" s="258"/>
      <c r="C44" s="227"/>
      <c r="D44" s="243" t="s">
        <v>86</v>
      </c>
      <c r="E44" s="220" t="s">
        <v>13</v>
      </c>
      <c r="F44" s="242" t="s">
        <v>89</v>
      </c>
      <c r="G44" s="222" t="s">
        <v>167</v>
      </c>
      <c r="H44" s="222" t="s">
        <v>148</v>
      </c>
      <c r="I44" s="226"/>
      <c r="J44" s="243" t="s">
        <v>89</v>
      </c>
      <c r="K44" s="220" t="s">
        <v>13</v>
      </c>
      <c r="L44" s="242" t="s">
        <v>86</v>
      </c>
      <c r="M44" s="222" t="s">
        <v>111</v>
      </c>
      <c r="N44" s="236" t="s">
        <v>155</v>
      </c>
      <c r="O44" s="276"/>
      <c r="P44" s="258"/>
      <c r="Q44" s="258"/>
    </row>
    <row r="45" spans="1:39" ht="25.5" customHeight="1" x14ac:dyDescent="0.3">
      <c r="A45" s="83"/>
      <c r="B45" s="83"/>
      <c r="C45" s="280"/>
      <c r="D45" s="260" t="s">
        <v>87</v>
      </c>
      <c r="E45" s="261"/>
      <c r="F45" s="262" t="s">
        <v>85</v>
      </c>
      <c r="G45" s="222"/>
      <c r="H45" s="284" t="s">
        <v>156</v>
      </c>
      <c r="I45" s="226"/>
      <c r="J45" s="260" t="s">
        <v>87</v>
      </c>
      <c r="K45" s="261"/>
      <c r="L45" s="262" t="s">
        <v>85</v>
      </c>
      <c r="M45" s="230"/>
      <c r="N45" s="236"/>
      <c r="O45" s="92"/>
      <c r="P45" s="83"/>
    </row>
    <row r="46" spans="1:39" ht="25.5" customHeight="1" x14ac:dyDescent="0.3">
      <c r="A46" s="83"/>
      <c r="B46" s="83"/>
      <c r="C46" s="225"/>
      <c r="D46" s="219"/>
      <c r="E46" s="220"/>
      <c r="F46" s="221"/>
      <c r="G46" s="222"/>
      <c r="H46" s="222"/>
      <c r="I46" s="83"/>
      <c r="J46" s="276"/>
      <c r="K46" s="258"/>
      <c r="L46" s="258"/>
      <c r="M46" s="230"/>
      <c r="N46" s="236"/>
      <c r="O46" s="92"/>
      <c r="P46" s="83"/>
    </row>
    <row r="47" spans="1:39" ht="25.5" customHeight="1" x14ac:dyDescent="0.3">
      <c r="A47" s="83"/>
      <c r="B47" s="83"/>
      <c r="C47" s="235">
        <v>7</v>
      </c>
      <c r="D47" s="230"/>
      <c r="E47" s="222"/>
      <c r="F47" s="231"/>
      <c r="G47" s="222"/>
      <c r="H47" s="222"/>
      <c r="I47" s="232">
        <v>16</v>
      </c>
      <c r="J47" s="230"/>
      <c r="K47" s="222"/>
      <c r="L47" s="231"/>
      <c r="M47" s="230"/>
      <c r="N47" s="236"/>
      <c r="O47" s="92"/>
      <c r="P47" s="83"/>
    </row>
    <row r="48" spans="1:39" ht="25.5" customHeight="1" x14ac:dyDescent="0.3">
      <c r="A48" s="83"/>
      <c r="B48" s="83"/>
      <c r="C48" s="218">
        <f>SUM(C41+7)</f>
        <v>43974</v>
      </c>
      <c r="D48" s="243" t="s">
        <v>92</v>
      </c>
      <c r="E48" s="220" t="s">
        <v>13</v>
      </c>
      <c r="F48" s="242" t="s">
        <v>93</v>
      </c>
      <c r="G48" s="222" t="s">
        <v>111</v>
      </c>
      <c r="H48" s="222" t="s">
        <v>151</v>
      </c>
      <c r="I48" s="223">
        <f>SUM(I41+7)</f>
        <v>44044</v>
      </c>
      <c r="J48" s="243" t="s">
        <v>93</v>
      </c>
      <c r="K48" s="220" t="s">
        <v>13</v>
      </c>
      <c r="L48" s="242" t="s">
        <v>92</v>
      </c>
      <c r="M48" s="222" t="s">
        <v>111</v>
      </c>
      <c r="N48" s="224" t="s">
        <v>152</v>
      </c>
      <c r="O48" s="87"/>
      <c r="P48" s="83"/>
    </row>
    <row r="49" spans="1:17" ht="25.5" customHeight="1" x14ac:dyDescent="0.3">
      <c r="A49" s="83"/>
      <c r="B49" s="83"/>
      <c r="C49" s="227"/>
      <c r="D49" s="243" t="s">
        <v>91</v>
      </c>
      <c r="E49" s="220" t="s">
        <v>13</v>
      </c>
      <c r="F49" s="242" t="s">
        <v>90</v>
      </c>
      <c r="G49" s="222" t="s">
        <v>111</v>
      </c>
      <c r="H49" s="222" t="s">
        <v>154</v>
      </c>
      <c r="I49" s="226"/>
      <c r="J49" s="243" t="s">
        <v>90</v>
      </c>
      <c r="K49" s="220" t="s">
        <v>13</v>
      </c>
      <c r="L49" s="242" t="s">
        <v>91</v>
      </c>
      <c r="M49" s="222" t="s">
        <v>111</v>
      </c>
      <c r="N49" s="236" t="s">
        <v>150</v>
      </c>
      <c r="O49" s="92"/>
      <c r="P49" s="83"/>
    </row>
    <row r="50" spans="1:17" ht="25.5" customHeight="1" x14ac:dyDescent="0.3">
      <c r="A50" s="83"/>
      <c r="B50" s="83"/>
      <c r="C50" s="227"/>
      <c r="D50" s="243" t="s">
        <v>84</v>
      </c>
      <c r="E50" s="220" t="s">
        <v>13</v>
      </c>
      <c r="F50" s="242" t="s">
        <v>86</v>
      </c>
      <c r="G50" s="222" t="s">
        <v>111</v>
      </c>
      <c r="H50" s="222" t="s">
        <v>146</v>
      </c>
      <c r="I50" s="226"/>
      <c r="J50" s="243" t="s">
        <v>86</v>
      </c>
      <c r="K50" s="220" t="s">
        <v>13</v>
      </c>
      <c r="L50" s="242" t="s">
        <v>84</v>
      </c>
      <c r="M50" s="222" t="s">
        <v>111</v>
      </c>
      <c r="N50" s="236" t="s">
        <v>148</v>
      </c>
      <c r="O50" s="92"/>
      <c r="P50" s="83"/>
    </row>
    <row r="51" spans="1:17" s="265" customFormat="1" ht="25.5" customHeight="1" x14ac:dyDescent="0.3">
      <c r="A51" s="258"/>
      <c r="B51" s="258"/>
      <c r="C51" s="257"/>
      <c r="D51" s="243" t="s">
        <v>85</v>
      </c>
      <c r="E51" s="220" t="s">
        <v>13</v>
      </c>
      <c r="F51" s="242" t="s">
        <v>88</v>
      </c>
      <c r="G51" s="222" t="s">
        <v>118</v>
      </c>
      <c r="H51" s="222" t="s">
        <v>147</v>
      </c>
      <c r="I51" s="226"/>
      <c r="J51" s="243" t="s">
        <v>88</v>
      </c>
      <c r="K51" s="220" t="s">
        <v>13</v>
      </c>
      <c r="L51" s="242" t="s">
        <v>85</v>
      </c>
      <c r="M51" s="222" t="s">
        <v>111</v>
      </c>
      <c r="N51" s="236" t="s">
        <v>149</v>
      </c>
      <c r="O51" s="276"/>
      <c r="P51" s="258"/>
      <c r="Q51" s="258"/>
    </row>
    <row r="52" spans="1:17" ht="25.5" customHeight="1" x14ac:dyDescent="0.3">
      <c r="A52" s="83"/>
      <c r="B52" s="83"/>
      <c r="C52" s="266"/>
      <c r="D52" s="260" t="s">
        <v>87</v>
      </c>
      <c r="E52" s="261"/>
      <c r="F52" s="262" t="s">
        <v>89</v>
      </c>
      <c r="G52" s="222"/>
      <c r="H52" s="222"/>
      <c r="I52" s="226"/>
      <c r="J52" s="260" t="s">
        <v>87</v>
      </c>
      <c r="K52" s="261"/>
      <c r="L52" s="262" t="s">
        <v>89</v>
      </c>
      <c r="M52" s="230"/>
      <c r="N52" s="236"/>
      <c r="O52" s="92"/>
      <c r="P52" s="83"/>
    </row>
    <row r="53" spans="1:17" ht="25.5" customHeight="1" x14ac:dyDescent="0.3">
      <c r="A53" s="83"/>
      <c r="B53" s="83"/>
      <c r="C53" s="225"/>
      <c r="D53" s="230"/>
      <c r="E53" s="222"/>
      <c r="F53" s="231"/>
      <c r="G53" s="222"/>
      <c r="H53" s="222"/>
      <c r="I53" s="226"/>
      <c r="J53" s="219"/>
      <c r="K53" s="229"/>
      <c r="L53" s="221"/>
      <c r="M53" s="230"/>
      <c r="N53" s="236"/>
      <c r="O53" s="92"/>
      <c r="P53" s="83"/>
    </row>
    <row r="54" spans="1:17" ht="25.5" customHeight="1" x14ac:dyDescent="0.3">
      <c r="A54" s="83"/>
      <c r="B54" s="83"/>
      <c r="C54" s="235">
        <v>8</v>
      </c>
      <c r="D54" s="219"/>
      <c r="E54" s="220"/>
      <c r="F54" s="221"/>
      <c r="G54" s="222"/>
      <c r="H54" s="222"/>
      <c r="I54" s="232">
        <v>17</v>
      </c>
      <c r="J54" s="230"/>
      <c r="K54" s="222"/>
      <c r="L54" s="231"/>
      <c r="M54" s="230"/>
      <c r="N54" s="236"/>
      <c r="O54" s="92"/>
      <c r="P54" s="83"/>
    </row>
    <row r="55" spans="1:17" ht="25.5" customHeight="1" x14ac:dyDescent="0.3">
      <c r="A55" s="83"/>
      <c r="B55" s="83"/>
      <c r="C55" s="218">
        <f>SUM(C48+7)</f>
        <v>43981</v>
      </c>
      <c r="D55" s="243" t="s">
        <v>92</v>
      </c>
      <c r="E55" s="220" t="s">
        <v>13</v>
      </c>
      <c r="F55" s="242" t="s">
        <v>88</v>
      </c>
      <c r="G55" s="222" t="s">
        <v>111</v>
      </c>
      <c r="H55" s="222" t="s">
        <v>151</v>
      </c>
      <c r="I55" s="223">
        <f>SUM(I48+7)</f>
        <v>44051</v>
      </c>
      <c r="J55" s="243" t="s">
        <v>88</v>
      </c>
      <c r="K55" s="220" t="s">
        <v>13</v>
      </c>
      <c r="L55" s="242" t="s">
        <v>92</v>
      </c>
      <c r="M55" s="222" t="s">
        <v>111</v>
      </c>
      <c r="N55" s="236" t="s">
        <v>149</v>
      </c>
      <c r="O55" s="92"/>
      <c r="P55" s="83"/>
    </row>
    <row r="56" spans="1:17" ht="25.5" customHeight="1" x14ac:dyDescent="0.3">
      <c r="A56" s="83"/>
      <c r="B56" s="83"/>
      <c r="C56" s="227"/>
      <c r="D56" s="243" t="s">
        <v>93</v>
      </c>
      <c r="E56" s="220" t="s">
        <v>13</v>
      </c>
      <c r="F56" s="242" t="s">
        <v>94</v>
      </c>
      <c r="G56" s="222" t="s">
        <v>111</v>
      </c>
      <c r="H56" s="222" t="s">
        <v>152</v>
      </c>
      <c r="I56" s="226"/>
      <c r="J56" s="243" t="s">
        <v>94</v>
      </c>
      <c r="K56" s="220" t="s">
        <v>13</v>
      </c>
      <c r="L56" s="242" t="s">
        <v>93</v>
      </c>
      <c r="M56" s="222" t="s">
        <v>111</v>
      </c>
      <c r="N56" s="236" t="s">
        <v>155</v>
      </c>
      <c r="O56" s="92"/>
      <c r="P56" s="83"/>
    </row>
    <row r="57" spans="1:17" ht="25.5" customHeight="1" x14ac:dyDescent="0.3">
      <c r="A57" s="83"/>
      <c r="B57" s="83"/>
      <c r="C57" s="227"/>
      <c r="D57" s="243" t="s">
        <v>90</v>
      </c>
      <c r="E57" s="220" t="s">
        <v>13</v>
      </c>
      <c r="F57" s="242" t="s">
        <v>84</v>
      </c>
      <c r="G57" s="222" t="s">
        <v>111</v>
      </c>
      <c r="H57" s="222" t="s">
        <v>150</v>
      </c>
      <c r="I57" s="226"/>
      <c r="J57" s="243" t="s">
        <v>84</v>
      </c>
      <c r="K57" s="220" t="s">
        <v>13</v>
      </c>
      <c r="L57" s="242" t="s">
        <v>90</v>
      </c>
      <c r="M57" s="222" t="s">
        <v>111</v>
      </c>
      <c r="N57" s="236" t="s">
        <v>146</v>
      </c>
      <c r="O57" s="92"/>
      <c r="P57" s="83"/>
    </row>
    <row r="58" spans="1:17" s="265" customFormat="1" ht="25.5" customHeight="1" x14ac:dyDescent="0.3">
      <c r="A58" s="258"/>
      <c r="B58" s="258"/>
      <c r="C58" s="227"/>
      <c r="D58" s="243" t="s">
        <v>85</v>
      </c>
      <c r="E58" s="220" t="s">
        <v>13</v>
      </c>
      <c r="F58" s="242" t="s">
        <v>86</v>
      </c>
      <c r="G58" s="222" t="s">
        <v>111</v>
      </c>
      <c r="H58" s="222" t="s">
        <v>147</v>
      </c>
      <c r="I58" s="237"/>
      <c r="J58" s="243" t="s">
        <v>86</v>
      </c>
      <c r="K58" s="220" t="s">
        <v>13</v>
      </c>
      <c r="L58" s="242" t="s">
        <v>85</v>
      </c>
      <c r="M58" s="222" t="s">
        <v>111</v>
      </c>
      <c r="N58" s="236" t="s">
        <v>148</v>
      </c>
      <c r="O58" s="276"/>
      <c r="P58" s="258"/>
      <c r="Q58" s="258"/>
    </row>
    <row r="59" spans="1:17" ht="25.5" customHeight="1" x14ac:dyDescent="0.3">
      <c r="A59" s="83"/>
      <c r="B59" s="83"/>
      <c r="C59" s="266"/>
      <c r="D59" s="260" t="s">
        <v>87</v>
      </c>
      <c r="E59" s="261"/>
      <c r="F59" s="262" t="s">
        <v>91</v>
      </c>
      <c r="G59" s="222"/>
      <c r="H59" s="222"/>
      <c r="I59" s="226"/>
      <c r="J59" s="260" t="s">
        <v>87</v>
      </c>
      <c r="K59" s="261"/>
      <c r="L59" s="262" t="s">
        <v>91</v>
      </c>
      <c r="M59" s="230"/>
      <c r="N59" s="236"/>
      <c r="O59" s="92"/>
      <c r="P59" s="83"/>
    </row>
    <row r="60" spans="1:17" ht="25.5" customHeight="1" x14ac:dyDescent="0.3">
      <c r="A60" s="83"/>
      <c r="B60" s="83"/>
      <c r="C60" s="225"/>
      <c r="D60" s="219"/>
      <c r="E60" s="220"/>
      <c r="F60" s="221"/>
      <c r="G60" s="222"/>
      <c r="H60" s="222"/>
      <c r="I60" s="222"/>
      <c r="J60" s="230"/>
      <c r="K60" s="222"/>
      <c r="L60" s="231"/>
      <c r="M60" s="230"/>
      <c r="N60" s="236"/>
      <c r="O60" s="92"/>
      <c r="P60" s="83"/>
    </row>
    <row r="61" spans="1:17" ht="25.5" customHeight="1" x14ac:dyDescent="0.3">
      <c r="A61" s="83"/>
      <c r="B61" s="83"/>
      <c r="C61" s="235">
        <v>9</v>
      </c>
      <c r="D61" s="243"/>
      <c r="E61" s="220"/>
      <c r="F61" s="242"/>
      <c r="G61" s="222"/>
      <c r="H61" s="222"/>
      <c r="I61" s="232">
        <v>18</v>
      </c>
      <c r="J61" s="230"/>
      <c r="K61" s="222"/>
      <c r="L61" s="231"/>
      <c r="M61" s="230"/>
      <c r="N61" s="236"/>
      <c r="O61" s="92"/>
      <c r="P61" s="83"/>
    </row>
    <row r="62" spans="1:17" ht="25.5" customHeight="1" x14ac:dyDescent="0.3">
      <c r="A62" s="83"/>
      <c r="B62" s="83"/>
      <c r="C62" s="218">
        <f>SUM(C55+14)</f>
        <v>43995</v>
      </c>
      <c r="D62" s="243" t="s">
        <v>91</v>
      </c>
      <c r="E62" s="220" t="s">
        <v>13</v>
      </c>
      <c r="F62" s="242" t="s">
        <v>92</v>
      </c>
      <c r="G62" s="222" t="s">
        <v>111</v>
      </c>
      <c r="H62" s="222" t="s">
        <v>154</v>
      </c>
      <c r="I62" s="223">
        <f>SUM(I55+7)</f>
        <v>44058</v>
      </c>
      <c r="J62" s="243" t="s">
        <v>92</v>
      </c>
      <c r="K62" s="220" t="s">
        <v>13</v>
      </c>
      <c r="L62" s="242" t="s">
        <v>91</v>
      </c>
      <c r="M62" s="222" t="s">
        <v>111</v>
      </c>
      <c r="N62" s="236" t="s">
        <v>151</v>
      </c>
      <c r="O62" s="92"/>
      <c r="P62" s="83"/>
    </row>
    <row r="63" spans="1:17" ht="25.5" customHeight="1" x14ac:dyDescent="0.3">
      <c r="A63" s="83"/>
      <c r="B63" s="83"/>
      <c r="C63" s="227"/>
      <c r="D63" s="243" t="s">
        <v>88</v>
      </c>
      <c r="E63" s="220" t="s">
        <v>13</v>
      </c>
      <c r="F63" s="242" t="s">
        <v>90</v>
      </c>
      <c r="G63" s="222" t="s">
        <v>111</v>
      </c>
      <c r="H63" s="222" t="s">
        <v>149</v>
      </c>
      <c r="I63" s="226"/>
      <c r="J63" s="243" t="s">
        <v>90</v>
      </c>
      <c r="K63" s="220" t="s">
        <v>13</v>
      </c>
      <c r="L63" s="242" t="s">
        <v>88</v>
      </c>
      <c r="M63" s="222" t="s">
        <v>111</v>
      </c>
      <c r="N63" s="236" t="s">
        <v>150</v>
      </c>
      <c r="O63" s="92"/>
      <c r="P63" s="83"/>
    </row>
    <row r="64" spans="1:17" ht="25.5" customHeight="1" x14ac:dyDescent="0.3">
      <c r="A64" s="83"/>
      <c r="B64" s="83"/>
      <c r="C64" s="227"/>
      <c r="D64" s="243" t="s">
        <v>89</v>
      </c>
      <c r="E64" s="220" t="s">
        <v>13</v>
      </c>
      <c r="F64" s="242" t="s">
        <v>85</v>
      </c>
      <c r="G64" s="222" t="s">
        <v>111</v>
      </c>
      <c r="H64" s="222" t="s">
        <v>155</v>
      </c>
      <c r="I64" s="226"/>
      <c r="J64" s="243" t="s">
        <v>85</v>
      </c>
      <c r="K64" s="220" t="s">
        <v>13</v>
      </c>
      <c r="L64" s="242" t="s">
        <v>89</v>
      </c>
      <c r="M64" s="222" t="s">
        <v>111</v>
      </c>
      <c r="N64" s="236" t="s">
        <v>147</v>
      </c>
      <c r="O64" s="92"/>
      <c r="P64" s="83"/>
    </row>
    <row r="65" spans="1:17" s="265" customFormat="1" ht="25.5" customHeight="1" x14ac:dyDescent="0.3">
      <c r="A65" s="258"/>
      <c r="B65" s="258"/>
      <c r="C65" s="252"/>
      <c r="D65" s="243" t="s">
        <v>86</v>
      </c>
      <c r="E65" s="220" t="s">
        <v>13</v>
      </c>
      <c r="F65" s="242" t="s">
        <v>93</v>
      </c>
      <c r="G65" s="222" t="s">
        <v>111</v>
      </c>
      <c r="H65" s="222" t="s">
        <v>148</v>
      </c>
      <c r="I65" s="222"/>
      <c r="J65" s="243" t="s">
        <v>93</v>
      </c>
      <c r="K65" s="220" t="s">
        <v>13</v>
      </c>
      <c r="L65" s="242" t="s">
        <v>86</v>
      </c>
      <c r="M65" s="222" t="s">
        <v>111</v>
      </c>
      <c r="N65" s="236" t="s">
        <v>152</v>
      </c>
      <c r="O65" s="276"/>
      <c r="P65" s="258"/>
      <c r="Q65" s="258"/>
    </row>
    <row r="66" spans="1:17" ht="25.5" customHeight="1" x14ac:dyDescent="0.3">
      <c r="A66" s="83"/>
      <c r="B66" s="83"/>
      <c r="C66" s="280"/>
      <c r="D66" s="260" t="s">
        <v>87</v>
      </c>
      <c r="E66" s="261"/>
      <c r="F66" s="262" t="s">
        <v>84</v>
      </c>
      <c r="G66" s="222"/>
      <c r="H66" s="222"/>
      <c r="I66" s="222"/>
      <c r="J66" s="260" t="s">
        <v>87</v>
      </c>
      <c r="K66" s="261"/>
      <c r="L66" s="262" t="s">
        <v>84</v>
      </c>
      <c r="M66" s="230"/>
      <c r="N66" s="236"/>
      <c r="O66" s="92"/>
      <c r="P66" s="83"/>
    </row>
    <row r="67" spans="1:17" ht="25.5" customHeight="1" thickBot="1" x14ac:dyDescent="0.35">
      <c r="A67" s="83"/>
      <c r="B67" s="83"/>
      <c r="C67" s="245"/>
      <c r="D67" s="246"/>
      <c r="E67" s="247"/>
      <c r="F67" s="248"/>
      <c r="G67" s="247"/>
      <c r="H67" s="247"/>
      <c r="I67" s="144"/>
      <c r="J67" s="210"/>
      <c r="K67" s="144"/>
      <c r="L67" s="144"/>
      <c r="M67" s="246"/>
      <c r="N67" s="249"/>
      <c r="O67" s="92"/>
      <c r="P67" s="83"/>
    </row>
    <row r="68" spans="1:17" ht="12.75" thickBot="1" x14ac:dyDescent="0.25">
      <c r="A68" s="83"/>
      <c r="B68" s="83"/>
      <c r="C68" s="83"/>
      <c r="D68" s="196"/>
      <c r="E68" s="83"/>
      <c r="F68" s="203"/>
      <c r="G68" s="83"/>
      <c r="H68" s="83"/>
      <c r="I68" s="83"/>
      <c r="J68" s="196"/>
      <c r="K68" s="83"/>
      <c r="L68" s="203"/>
      <c r="M68" s="83"/>
      <c r="N68" s="83"/>
      <c r="O68" s="92"/>
      <c r="P68" s="83"/>
    </row>
    <row r="69" spans="1:17" ht="21" x14ac:dyDescent="0.35">
      <c r="A69" s="83"/>
      <c r="B69" s="83"/>
      <c r="C69" s="83"/>
      <c r="D69" s="196"/>
      <c r="E69" s="83"/>
      <c r="F69" s="203"/>
      <c r="G69" s="83"/>
      <c r="H69" s="83"/>
      <c r="I69" s="342" t="s">
        <v>120</v>
      </c>
      <c r="J69" s="343"/>
      <c r="K69" s="343"/>
      <c r="L69" s="343"/>
      <c r="M69" s="344"/>
      <c r="N69" s="83"/>
      <c r="O69" s="92"/>
      <c r="P69" s="83"/>
    </row>
    <row r="70" spans="1:17" ht="12.75" x14ac:dyDescent="0.2">
      <c r="A70" s="83"/>
      <c r="B70" s="83"/>
      <c r="C70" s="83"/>
      <c r="D70" s="196"/>
      <c r="E70" s="83"/>
      <c r="F70" s="203"/>
      <c r="G70" s="83"/>
      <c r="H70" s="83"/>
      <c r="I70" s="338" t="s">
        <v>60</v>
      </c>
      <c r="J70" s="339"/>
      <c r="K70" s="83"/>
      <c r="L70" s="334">
        <v>44065</v>
      </c>
      <c r="M70" s="335"/>
      <c r="N70" s="83"/>
      <c r="O70" s="92"/>
      <c r="P70" s="83"/>
    </row>
    <row r="71" spans="1:17" ht="12.75" x14ac:dyDescent="0.2">
      <c r="A71" s="83"/>
      <c r="B71" s="83"/>
      <c r="C71" s="83"/>
      <c r="D71" s="196"/>
      <c r="E71" s="83"/>
      <c r="F71" s="203"/>
      <c r="G71" s="83"/>
      <c r="H71" s="83"/>
      <c r="I71" s="338" t="s">
        <v>61</v>
      </c>
      <c r="J71" s="339"/>
      <c r="K71" s="83"/>
      <c r="L71" s="334">
        <v>44066</v>
      </c>
      <c r="M71" s="335"/>
      <c r="N71" s="83"/>
      <c r="O71" s="92"/>
      <c r="P71" s="83"/>
    </row>
    <row r="72" spans="1:17" ht="12.75" x14ac:dyDescent="0.2">
      <c r="A72" s="83"/>
      <c r="B72" s="83"/>
      <c r="C72" s="83"/>
      <c r="D72" s="196"/>
      <c r="E72" s="83"/>
      <c r="F72" s="203"/>
      <c r="G72" s="83"/>
      <c r="H72" s="83"/>
      <c r="I72" s="338" t="s">
        <v>48</v>
      </c>
      <c r="J72" s="339"/>
      <c r="K72" s="83"/>
      <c r="L72" s="334">
        <v>44072</v>
      </c>
      <c r="M72" s="335"/>
      <c r="N72" s="83"/>
      <c r="O72" s="92"/>
      <c r="P72" s="83"/>
    </row>
    <row r="73" spans="1:17" ht="13.5" thickBot="1" x14ac:dyDescent="0.25">
      <c r="A73" s="83"/>
      <c r="B73" s="83"/>
      <c r="C73" s="83"/>
      <c r="D73" s="196"/>
      <c r="E73" s="83"/>
      <c r="F73" s="203"/>
      <c r="G73" s="83"/>
      <c r="H73" s="83"/>
      <c r="I73" s="340" t="s">
        <v>49</v>
      </c>
      <c r="J73" s="341"/>
      <c r="K73" s="144"/>
      <c r="L73" s="336">
        <v>44079</v>
      </c>
      <c r="M73" s="337"/>
      <c r="N73" s="83"/>
      <c r="O73" s="92"/>
      <c r="P73" s="83"/>
    </row>
    <row r="74" spans="1:17" x14ac:dyDescent="0.2">
      <c r="A74" s="83"/>
      <c r="B74" s="83"/>
      <c r="C74" s="83"/>
      <c r="D74" s="196"/>
      <c r="E74" s="83"/>
      <c r="F74" s="203"/>
      <c r="G74" s="83"/>
      <c r="H74" s="83"/>
      <c r="I74" s="83"/>
      <c r="J74" s="196"/>
      <c r="K74" s="83"/>
      <c r="L74" s="203"/>
      <c r="M74" s="83"/>
      <c r="N74" s="83"/>
      <c r="O74" s="92"/>
      <c r="P74" s="83"/>
    </row>
    <row r="75" spans="1:17" x14ac:dyDescent="0.2">
      <c r="A75" s="83"/>
      <c r="B75" s="83"/>
      <c r="C75" s="83"/>
      <c r="D75" s="196"/>
      <c r="E75" s="83"/>
      <c r="F75" s="203"/>
      <c r="G75" s="83"/>
      <c r="H75" s="83"/>
      <c r="I75" s="83"/>
      <c r="J75" s="196"/>
      <c r="K75" s="83"/>
      <c r="L75" s="203"/>
      <c r="M75" s="83"/>
      <c r="N75" s="83"/>
      <c r="O75" s="92"/>
      <c r="P75" s="83"/>
    </row>
    <row r="76" spans="1:17" x14ac:dyDescent="0.2">
      <c r="A76" s="83"/>
      <c r="B76" s="83"/>
      <c r="C76" s="83"/>
      <c r="D76" s="91"/>
      <c r="E76" s="83"/>
      <c r="F76" s="92"/>
      <c r="G76" s="83"/>
      <c r="H76" s="83"/>
      <c r="I76" s="83"/>
      <c r="J76" s="92"/>
      <c r="K76" s="83"/>
      <c r="L76" s="83"/>
      <c r="M76" s="91"/>
      <c r="N76" s="83"/>
      <c r="O76" s="92"/>
      <c r="P76" s="83"/>
    </row>
  </sheetData>
  <mergeCells count="13">
    <mergeCell ref="AH22:AI22"/>
    <mergeCell ref="C1:N1"/>
    <mergeCell ref="C2:N2"/>
    <mergeCell ref="C3:N3"/>
    <mergeCell ref="I72:J72"/>
    <mergeCell ref="L72:M72"/>
    <mergeCell ref="I73:J73"/>
    <mergeCell ref="L73:M73"/>
    <mergeCell ref="I69:M69"/>
    <mergeCell ref="I70:J70"/>
    <mergeCell ref="L70:M70"/>
    <mergeCell ref="I71:J71"/>
    <mergeCell ref="L71:M71"/>
  </mergeCells>
  <printOptions gridLines="1"/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777CC-268B-411A-9F86-5BC435EB2E99}">
  <sheetPr>
    <pageSetUpPr fitToPage="1"/>
  </sheetPr>
  <dimension ref="A1:AE61"/>
  <sheetViews>
    <sheetView zoomScale="55" zoomScaleNormal="55" workbookViewId="0">
      <selection activeCell="N14" sqref="N14"/>
    </sheetView>
  </sheetViews>
  <sheetFormatPr defaultColWidth="9.140625" defaultRowHeight="12" x14ac:dyDescent="0.2"/>
  <cols>
    <col min="1" max="1" width="13.28515625" style="8" customWidth="1"/>
    <col min="2" max="2" width="11.42578125" style="81" customWidth="1"/>
    <col min="3" max="3" width="29.7109375" style="8" bestFit="1" customWidth="1"/>
    <col min="4" max="4" width="32.85546875" style="202" bestFit="1" customWidth="1"/>
    <col min="5" max="5" width="3.5703125" style="8" bestFit="1" customWidth="1"/>
    <col min="6" max="6" width="32.85546875" style="208" bestFit="1" customWidth="1"/>
    <col min="7" max="7" width="10.28515625" style="81" bestFit="1" customWidth="1"/>
    <col min="8" max="8" width="26.42578125" style="81" bestFit="1" customWidth="1"/>
    <col min="9" max="9" width="25.5703125" style="8" bestFit="1" customWidth="1"/>
    <col min="10" max="10" width="32.85546875" style="202" bestFit="1" customWidth="1"/>
    <col min="11" max="11" width="3.5703125" style="8" bestFit="1" customWidth="1"/>
    <col min="12" max="12" width="32.85546875" style="208" bestFit="1" customWidth="1"/>
    <col min="13" max="13" width="10.28515625" style="81" bestFit="1" customWidth="1"/>
    <col min="14" max="14" width="26.42578125" style="8" bestFit="1" customWidth="1"/>
    <col min="15" max="15" width="21.140625" style="82" customWidth="1"/>
    <col min="16" max="16" width="3.28515625" style="8" customWidth="1"/>
    <col min="17" max="17" width="23.140625" style="8" bestFit="1" customWidth="1"/>
    <col min="18" max="18" width="16.42578125" style="8" bestFit="1" customWidth="1"/>
    <col min="19" max="26" width="9.140625" style="8"/>
    <col min="27" max="27" width="13.140625" style="8" bestFit="1" customWidth="1"/>
    <col min="28" max="16384" width="9.140625" style="8"/>
  </cols>
  <sheetData>
    <row r="1" spans="1:19" ht="37.5" customHeight="1" x14ac:dyDescent="0.4">
      <c r="A1" s="83"/>
      <c r="B1" s="83"/>
      <c r="C1" s="347" t="s">
        <v>63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143"/>
      <c r="P1" s="143"/>
      <c r="Q1" s="143"/>
      <c r="R1" s="83"/>
      <c r="S1" s="83"/>
    </row>
    <row r="2" spans="1:19" ht="37.5" customHeight="1" x14ac:dyDescent="0.4">
      <c r="A2" s="83"/>
      <c r="B2" s="83"/>
      <c r="C2" s="347" t="s">
        <v>64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43"/>
      <c r="P2" s="143"/>
      <c r="Q2" s="143"/>
      <c r="R2" s="83"/>
      <c r="S2" s="83"/>
    </row>
    <row r="3" spans="1:19" ht="37.5" customHeight="1" x14ac:dyDescent="0.4">
      <c r="A3" s="83"/>
      <c r="B3" s="83"/>
      <c r="C3" s="347" t="s">
        <v>96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143"/>
      <c r="P3" s="143"/>
      <c r="Q3" s="143"/>
      <c r="R3" s="83"/>
      <c r="S3" s="83"/>
    </row>
    <row r="4" spans="1:19" ht="37.5" customHeight="1" thickBot="1" x14ac:dyDescent="0.35">
      <c r="A4" s="83"/>
      <c r="B4" s="83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84"/>
      <c r="P4" s="84"/>
      <c r="Q4" s="84"/>
      <c r="R4" s="83"/>
      <c r="S4" s="83"/>
    </row>
    <row r="5" spans="1:19" s="291" customFormat="1" ht="37.5" customHeight="1" x14ac:dyDescent="0.3">
      <c r="A5" s="289"/>
      <c r="B5" s="289"/>
      <c r="C5" s="298" t="s">
        <v>57</v>
      </c>
      <c r="D5" s="299"/>
      <c r="E5" s="300"/>
      <c r="F5" s="301"/>
      <c r="G5" s="302"/>
      <c r="H5" s="302"/>
      <c r="I5" s="303">
        <v>9</v>
      </c>
      <c r="J5" s="299"/>
      <c r="K5" s="304"/>
      <c r="L5" s="301"/>
      <c r="M5" s="305"/>
      <c r="N5" s="306"/>
      <c r="O5" s="290"/>
      <c r="R5" s="289"/>
      <c r="S5" s="289"/>
    </row>
    <row r="6" spans="1:19" ht="37.5" customHeight="1" x14ac:dyDescent="0.3">
      <c r="A6" s="83"/>
      <c r="B6" s="83"/>
      <c r="C6" s="145">
        <v>43925</v>
      </c>
      <c r="D6" s="157" t="s">
        <v>100</v>
      </c>
      <c r="E6" s="146" t="s">
        <v>13</v>
      </c>
      <c r="F6" s="158" t="s">
        <v>101</v>
      </c>
      <c r="G6" s="152" t="s">
        <v>111</v>
      </c>
      <c r="H6" s="152" t="s">
        <v>158</v>
      </c>
      <c r="I6" s="147">
        <f>SUM(C49+14)</f>
        <v>43995</v>
      </c>
      <c r="J6" s="157" t="s">
        <v>97</v>
      </c>
      <c r="K6" s="146" t="s">
        <v>13</v>
      </c>
      <c r="L6" s="158" t="s">
        <v>101</v>
      </c>
      <c r="M6" s="152" t="s">
        <v>111</v>
      </c>
      <c r="N6" s="154" t="s">
        <v>160</v>
      </c>
      <c r="O6" s="92"/>
      <c r="R6" s="83"/>
      <c r="S6" s="83"/>
    </row>
    <row r="7" spans="1:19" ht="37.5" customHeight="1" x14ac:dyDescent="0.3">
      <c r="A7" s="83"/>
      <c r="B7" s="83"/>
      <c r="C7" s="148"/>
      <c r="D7" s="157" t="s">
        <v>99</v>
      </c>
      <c r="E7" s="146" t="s">
        <v>13</v>
      </c>
      <c r="F7" s="158" t="s">
        <v>102</v>
      </c>
      <c r="G7" s="152" t="s">
        <v>111</v>
      </c>
      <c r="H7" s="152" t="s">
        <v>159</v>
      </c>
      <c r="I7" s="149"/>
      <c r="J7" s="157" t="s">
        <v>107</v>
      </c>
      <c r="K7" s="146" t="s">
        <v>13</v>
      </c>
      <c r="L7" s="158" t="s">
        <v>102</v>
      </c>
      <c r="M7" s="152" t="s">
        <v>111</v>
      </c>
      <c r="N7" s="154" t="s">
        <v>161</v>
      </c>
      <c r="O7" s="92"/>
      <c r="R7" s="83"/>
      <c r="S7" s="83"/>
    </row>
    <row r="8" spans="1:19" ht="37.5" customHeight="1" x14ac:dyDescent="0.3">
      <c r="A8" s="83"/>
      <c r="B8" s="83"/>
      <c r="C8" s="148"/>
      <c r="D8" s="157" t="s">
        <v>97</v>
      </c>
      <c r="E8" s="146" t="s">
        <v>13</v>
      </c>
      <c r="F8" s="158" t="s">
        <v>103</v>
      </c>
      <c r="G8" s="152" t="s">
        <v>111</v>
      </c>
      <c r="H8" s="152" t="s">
        <v>160</v>
      </c>
      <c r="I8" s="149"/>
      <c r="J8" s="157" t="s">
        <v>99</v>
      </c>
      <c r="K8" s="146" t="s">
        <v>13</v>
      </c>
      <c r="L8" s="158" t="s">
        <v>103</v>
      </c>
      <c r="M8" s="152" t="s">
        <v>111</v>
      </c>
      <c r="N8" s="154" t="s">
        <v>159</v>
      </c>
      <c r="O8" s="92"/>
      <c r="R8" s="83"/>
      <c r="S8" s="83"/>
    </row>
    <row r="9" spans="1:19" ht="37.5" customHeight="1" x14ac:dyDescent="0.3">
      <c r="A9" s="83"/>
      <c r="B9" s="83"/>
      <c r="C9" s="150" t="s">
        <v>21</v>
      </c>
      <c r="D9" s="157" t="s">
        <v>98</v>
      </c>
      <c r="E9" s="146" t="s">
        <v>13</v>
      </c>
      <c r="F9" s="158" t="s">
        <v>104</v>
      </c>
      <c r="G9" s="152" t="s">
        <v>111</v>
      </c>
      <c r="H9" s="152" t="s">
        <v>161</v>
      </c>
      <c r="I9" s="153"/>
      <c r="J9" s="157" t="s">
        <v>100</v>
      </c>
      <c r="K9" s="146" t="s">
        <v>13</v>
      </c>
      <c r="L9" s="158" t="s">
        <v>104</v>
      </c>
      <c r="M9" s="152" t="s">
        <v>111</v>
      </c>
      <c r="N9" s="154" t="s">
        <v>158</v>
      </c>
      <c r="O9" s="92"/>
      <c r="R9" s="83"/>
      <c r="S9" s="83"/>
    </row>
    <row r="10" spans="1:19" ht="37.5" customHeight="1" x14ac:dyDescent="0.3">
      <c r="A10" s="83"/>
      <c r="B10" s="83"/>
      <c r="C10" s="151"/>
      <c r="D10" s="157"/>
      <c r="E10" s="146"/>
      <c r="F10" s="158"/>
      <c r="G10" s="152"/>
      <c r="H10" s="152"/>
      <c r="I10" s="152"/>
      <c r="J10" s="157"/>
      <c r="K10" s="146"/>
      <c r="L10" s="158"/>
      <c r="M10" s="152"/>
      <c r="N10" s="154"/>
      <c r="O10" s="92"/>
      <c r="R10" s="83"/>
      <c r="S10" s="83"/>
    </row>
    <row r="11" spans="1:19" s="291" customFormat="1" ht="37.5" customHeight="1" x14ac:dyDescent="0.3">
      <c r="A11" s="289"/>
      <c r="B11" s="289"/>
      <c r="C11" s="307">
        <v>2</v>
      </c>
      <c r="D11" s="308"/>
      <c r="E11" s="309"/>
      <c r="F11" s="310"/>
      <c r="G11" s="309"/>
      <c r="H11" s="309"/>
      <c r="I11" s="310">
        <v>10</v>
      </c>
      <c r="J11" s="311"/>
      <c r="K11" s="312"/>
      <c r="L11" s="313"/>
      <c r="M11" s="309"/>
      <c r="N11" s="314"/>
      <c r="O11" s="290"/>
      <c r="R11" s="289"/>
      <c r="S11" s="289"/>
    </row>
    <row r="12" spans="1:19" ht="37.5" customHeight="1" x14ac:dyDescent="0.3">
      <c r="A12" s="83"/>
      <c r="B12" s="83"/>
      <c r="C12" s="145">
        <v>43939</v>
      </c>
      <c r="D12" s="157" t="s">
        <v>101</v>
      </c>
      <c r="E12" s="146" t="s">
        <v>13</v>
      </c>
      <c r="F12" s="158" t="s">
        <v>97</v>
      </c>
      <c r="G12" s="152" t="s">
        <v>111</v>
      </c>
      <c r="H12" s="152" t="s">
        <v>162</v>
      </c>
      <c r="I12" s="147">
        <f>SUM(I6+7)</f>
        <v>44002</v>
      </c>
      <c r="J12" s="157" t="s">
        <v>108</v>
      </c>
      <c r="K12" s="146" t="s">
        <v>13</v>
      </c>
      <c r="L12" s="158" t="s">
        <v>97</v>
      </c>
      <c r="M12" s="152" t="s">
        <v>111</v>
      </c>
      <c r="N12" s="154" t="s">
        <v>159</v>
      </c>
      <c r="O12" s="92"/>
      <c r="R12" s="83"/>
      <c r="S12" s="83"/>
    </row>
    <row r="13" spans="1:19" ht="37.5" customHeight="1" x14ac:dyDescent="0.3">
      <c r="A13" s="83"/>
      <c r="B13" s="83"/>
      <c r="C13" s="148"/>
      <c r="D13" s="157" t="s">
        <v>102</v>
      </c>
      <c r="E13" s="146" t="s">
        <v>13</v>
      </c>
      <c r="F13" s="158" t="s">
        <v>98</v>
      </c>
      <c r="G13" s="152" t="s">
        <v>111</v>
      </c>
      <c r="H13" s="152" t="s">
        <v>163</v>
      </c>
      <c r="I13" s="315"/>
      <c r="J13" s="157" t="s">
        <v>101</v>
      </c>
      <c r="K13" s="146" t="s">
        <v>13</v>
      </c>
      <c r="L13" s="158" t="s">
        <v>98</v>
      </c>
      <c r="M13" s="152" t="s">
        <v>111</v>
      </c>
      <c r="N13" s="154" t="s">
        <v>162</v>
      </c>
      <c r="O13" s="92"/>
      <c r="R13" s="83"/>
      <c r="S13" s="83"/>
    </row>
    <row r="14" spans="1:19" ht="37.5" customHeight="1" x14ac:dyDescent="0.3">
      <c r="A14" s="83"/>
      <c r="B14" s="83"/>
      <c r="C14" s="150"/>
      <c r="D14" s="157" t="s">
        <v>103</v>
      </c>
      <c r="E14" s="146" t="s">
        <v>13</v>
      </c>
      <c r="F14" s="158" t="s">
        <v>99</v>
      </c>
      <c r="G14" s="152" t="s">
        <v>111</v>
      </c>
      <c r="H14" s="152" t="s">
        <v>164</v>
      </c>
      <c r="I14" s="149"/>
      <c r="J14" s="157" t="s">
        <v>103</v>
      </c>
      <c r="K14" s="146" t="s">
        <v>13</v>
      </c>
      <c r="L14" s="158" t="s">
        <v>100</v>
      </c>
      <c r="M14" s="152" t="s">
        <v>111</v>
      </c>
      <c r="N14" s="154" t="s">
        <v>164</v>
      </c>
      <c r="O14" s="92"/>
      <c r="R14" s="83"/>
      <c r="S14" s="83"/>
    </row>
    <row r="15" spans="1:19" ht="37.5" customHeight="1" x14ac:dyDescent="0.3">
      <c r="A15" s="83"/>
      <c r="B15" s="83"/>
      <c r="C15" s="150"/>
      <c r="D15" s="157" t="s">
        <v>104</v>
      </c>
      <c r="E15" s="146" t="s">
        <v>13</v>
      </c>
      <c r="F15" s="158" t="s">
        <v>100</v>
      </c>
      <c r="G15" s="152" t="s">
        <v>111</v>
      </c>
      <c r="H15" s="152" t="s">
        <v>165</v>
      </c>
      <c r="I15" s="149"/>
      <c r="J15" s="157" t="s">
        <v>102</v>
      </c>
      <c r="K15" s="146" t="s">
        <v>13</v>
      </c>
      <c r="L15" s="158" t="s">
        <v>104</v>
      </c>
      <c r="M15" s="152" t="s">
        <v>111</v>
      </c>
      <c r="N15" s="154" t="s">
        <v>163</v>
      </c>
      <c r="O15" s="92"/>
      <c r="R15" s="83"/>
      <c r="S15" s="83"/>
    </row>
    <row r="16" spans="1:19" ht="37.5" customHeight="1" x14ac:dyDescent="0.3">
      <c r="A16" s="83"/>
      <c r="B16" s="83"/>
      <c r="C16" s="150"/>
      <c r="D16" s="157"/>
      <c r="E16" s="146"/>
      <c r="F16" s="158"/>
      <c r="G16" s="152"/>
      <c r="H16" s="152"/>
      <c r="I16" s="152"/>
      <c r="J16" s="157"/>
      <c r="K16" s="146"/>
      <c r="L16" s="158"/>
      <c r="M16" s="152"/>
      <c r="N16" s="154"/>
      <c r="O16" s="92"/>
      <c r="R16" s="83"/>
      <c r="S16" s="83"/>
    </row>
    <row r="17" spans="1:29" s="291" customFormat="1" ht="37.5" customHeight="1" x14ac:dyDescent="0.3">
      <c r="A17" s="289"/>
      <c r="B17" s="289"/>
      <c r="C17" s="307" t="s">
        <v>105</v>
      </c>
      <c r="D17" s="308"/>
      <c r="E17" s="309"/>
      <c r="F17" s="310"/>
      <c r="G17" s="309"/>
      <c r="H17" s="309"/>
      <c r="I17" s="310">
        <v>11</v>
      </c>
      <c r="J17" s="311"/>
      <c r="K17" s="312"/>
      <c r="L17" s="313"/>
      <c r="M17" s="309"/>
      <c r="N17" s="314"/>
      <c r="O17" s="290"/>
      <c r="R17" s="289"/>
      <c r="S17" s="289"/>
    </row>
    <row r="18" spans="1:29" ht="37.5" customHeight="1" x14ac:dyDescent="0.3">
      <c r="A18" s="83"/>
      <c r="B18" s="83"/>
      <c r="C18" s="145">
        <f>SUM(C12+7)</f>
        <v>43946</v>
      </c>
      <c r="D18" s="157" t="s">
        <v>97</v>
      </c>
      <c r="E18" s="146" t="s">
        <v>13</v>
      </c>
      <c r="F18" s="158" t="s">
        <v>99</v>
      </c>
      <c r="G18" s="152" t="s">
        <v>111</v>
      </c>
      <c r="H18" s="152" t="s">
        <v>160</v>
      </c>
      <c r="I18" s="147">
        <f>SUM(I12+7)</f>
        <v>44009</v>
      </c>
      <c r="J18" s="157" t="s">
        <v>100</v>
      </c>
      <c r="K18" s="146" t="s">
        <v>13</v>
      </c>
      <c r="L18" s="158" t="s">
        <v>99</v>
      </c>
      <c r="M18" s="152" t="s">
        <v>111</v>
      </c>
      <c r="N18" s="154" t="s">
        <v>158</v>
      </c>
      <c r="O18" s="92"/>
      <c r="R18" s="83"/>
      <c r="S18" s="83"/>
    </row>
    <row r="19" spans="1:29" ht="37.5" customHeight="1" x14ac:dyDescent="0.3">
      <c r="A19" s="83"/>
      <c r="B19" s="83"/>
      <c r="C19" s="148"/>
      <c r="D19" s="157" t="s">
        <v>98</v>
      </c>
      <c r="E19" s="146" t="s">
        <v>13</v>
      </c>
      <c r="F19" s="158" t="s">
        <v>101</v>
      </c>
      <c r="G19" s="152" t="s">
        <v>111</v>
      </c>
      <c r="H19" s="152" t="s">
        <v>161</v>
      </c>
      <c r="I19" s="152"/>
      <c r="J19" s="157" t="s">
        <v>97</v>
      </c>
      <c r="K19" s="146" t="s">
        <v>13</v>
      </c>
      <c r="L19" s="158" t="s">
        <v>102</v>
      </c>
      <c r="M19" s="152" t="s">
        <v>111</v>
      </c>
      <c r="N19" s="154" t="s">
        <v>160</v>
      </c>
      <c r="O19" s="92"/>
      <c r="R19" s="83"/>
      <c r="S19" s="83"/>
    </row>
    <row r="20" spans="1:29" ht="37.5" customHeight="1" x14ac:dyDescent="0.3">
      <c r="A20" s="83"/>
      <c r="B20" s="83"/>
      <c r="C20" s="148"/>
      <c r="D20" s="157" t="s">
        <v>100</v>
      </c>
      <c r="E20" s="146" t="s">
        <v>13</v>
      </c>
      <c r="F20" s="158" t="s">
        <v>103</v>
      </c>
      <c r="G20" s="152" t="s">
        <v>111</v>
      </c>
      <c r="H20" s="152" t="s">
        <v>158</v>
      </c>
      <c r="I20" s="149"/>
      <c r="J20" s="157" t="s">
        <v>109</v>
      </c>
      <c r="K20" s="146" t="s">
        <v>13</v>
      </c>
      <c r="L20" s="158" t="s">
        <v>103</v>
      </c>
      <c r="M20" s="152" t="s">
        <v>111</v>
      </c>
      <c r="N20" s="154" t="s">
        <v>161</v>
      </c>
      <c r="O20" s="92"/>
      <c r="R20" s="83"/>
      <c r="S20" s="83"/>
      <c r="W20" s="117"/>
      <c r="X20" s="117"/>
      <c r="Y20" s="117"/>
      <c r="Z20" s="122"/>
      <c r="AA20" s="114"/>
      <c r="AB20" s="115"/>
      <c r="AC20" s="120"/>
    </row>
    <row r="21" spans="1:29" ht="37.5" customHeight="1" thickBot="1" x14ac:dyDescent="0.35">
      <c r="A21" s="83"/>
      <c r="B21" s="83"/>
      <c r="C21" s="151"/>
      <c r="D21" s="157" t="s">
        <v>104</v>
      </c>
      <c r="E21" s="146" t="s">
        <v>13</v>
      </c>
      <c r="F21" s="158" t="s">
        <v>106</v>
      </c>
      <c r="G21" s="152" t="s">
        <v>111</v>
      </c>
      <c r="H21" s="152" t="s">
        <v>165</v>
      </c>
      <c r="I21" s="149"/>
      <c r="J21" s="157" t="s">
        <v>104</v>
      </c>
      <c r="K21" s="146" t="s">
        <v>13</v>
      </c>
      <c r="L21" s="158" t="s">
        <v>101</v>
      </c>
      <c r="M21" s="152" t="s">
        <v>111</v>
      </c>
      <c r="N21" s="154" t="s">
        <v>165</v>
      </c>
      <c r="O21" s="92"/>
      <c r="R21" s="83"/>
      <c r="S21" s="83"/>
      <c r="W21" s="117"/>
      <c r="X21" s="117"/>
      <c r="Y21" s="117"/>
      <c r="Z21" s="118"/>
      <c r="AA21" s="114"/>
      <c r="AB21" s="115"/>
      <c r="AC21" s="120"/>
    </row>
    <row r="22" spans="1:29" ht="37.5" customHeight="1" x14ac:dyDescent="0.3">
      <c r="A22" s="83"/>
      <c r="B22" s="83"/>
      <c r="C22" s="150"/>
      <c r="D22" s="316"/>
      <c r="E22" s="152"/>
      <c r="F22" s="317"/>
      <c r="G22" s="152"/>
      <c r="H22" s="152"/>
      <c r="I22" s="152"/>
      <c r="J22" s="316"/>
      <c r="K22" s="152"/>
      <c r="L22" s="317"/>
      <c r="M22" s="152"/>
      <c r="N22" s="154"/>
      <c r="O22" s="92"/>
      <c r="R22" s="83"/>
      <c r="S22" s="83"/>
      <c r="W22" s="117"/>
      <c r="X22" s="117"/>
      <c r="Y22" s="117"/>
      <c r="Z22" s="359" t="s">
        <v>50</v>
      </c>
      <c r="AA22" s="360"/>
      <c r="AB22" s="115"/>
      <c r="AC22" s="120"/>
    </row>
    <row r="23" spans="1:29" s="291" customFormat="1" ht="37.5" customHeight="1" x14ac:dyDescent="0.3">
      <c r="A23" s="289"/>
      <c r="B23" s="289"/>
      <c r="C23" s="307">
        <v>4</v>
      </c>
      <c r="D23" s="311"/>
      <c r="E23" s="312"/>
      <c r="F23" s="313"/>
      <c r="G23" s="309"/>
      <c r="H23" s="309"/>
      <c r="I23" s="310" t="s">
        <v>80</v>
      </c>
      <c r="J23" s="311"/>
      <c r="K23" s="312"/>
      <c r="L23" s="313"/>
      <c r="M23" s="309"/>
      <c r="N23" s="314"/>
      <c r="O23" s="290"/>
      <c r="R23" s="289"/>
      <c r="S23" s="289"/>
      <c r="W23" s="292"/>
      <c r="X23" s="292"/>
      <c r="Y23" s="292"/>
      <c r="Z23" s="293" t="s">
        <v>60</v>
      </c>
      <c r="AA23" s="294">
        <v>44058</v>
      </c>
      <c r="AB23" s="295"/>
      <c r="AC23" s="296"/>
    </row>
    <row r="24" spans="1:29" ht="37.5" customHeight="1" x14ac:dyDescent="0.3">
      <c r="A24" s="83"/>
      <c r="B24" s="83"/>
      <c r="C24" s="145">
        <f>SUM(C18+7)</f>
        <v>43953</v>
      </c>
      <c r="D24" s="157" t="s">
        <v>99</v>
      </c>
      <c r="E24" s="146" t="s">
        <v>13</v>
      </c>
      <c r="F24" s="158" t="s">
        <v>100</v>
      </c>
      <c r="G24" s="152" t="s">
        <v>111</v>
      </c>
      <c r="H24" s="152" t="s">
        <v>159</v>
      </c>
      <c r="I24" s="147">
        <f>SUM(I18+7)</f>
        <v>44016</v>
      </c>
      <c r="J24" s="157" t="s">
        <v>106</v>
      </c>
      <c r="K24" s="146" t="s">
        <v>13</v>
      </c>
      <c r="L24" s="158" t="s">
        <v>101</v>
      </c>
      <c r="M24" s="152" t="s">
        <v>111</v>
      </c>
      <c r="N24" s="154" t="s">
        <v>163</v>
      </c>
      <c r="O24" s="92"/>
      <c r="R24" s="83"/>
      <c r="S24" s="83"/>
      <c r="W24" s="117"/>
      <c r="X24" s="117"/>
      <c r="Y24" s="123"/>
      <c r="Z24" s="121" t="s">
        <v>61</v>
      </c>
      <c r="AA24" s="140">
        <v>44059</v>
      </c>
      <c r="AB24" s="117"/>
      <c r="AC24" s="139"/>
    </row>
    <row r="25" spans="1:29" ht="37.5" customHeight="1" x14ac:dyDescent="0.3">
      <c r="A25" s="83"/>
      <c r="B25" s="83"/>
      <c r="C25" s="150"/>
      <c r="D25" s="157" t="s">
        <v>102</v>
      </c>
      <c r="E25" s="146" t="s">
        <v>13</v>
      </c>
      <c r="F25" s="158" t="s">
        <v>97</v>
      </c>
      <c r="G25" s="152" t="s">
        <v>111</v>
      </c>
      <c r="H25" s="152" t="s">
        <v>163</v>
      </c>
      <c r="I25" s="149"/>
      <c r="J25" s="157" t="s">
        <v>97</v>
      </c>
      <c r="K25" s="146" t="s">
        <v>13</v>
      </c>
      <c r="L25" s="158" t="s">
        <v>100</v>
      </c>
      <c r="M25" s="152" t="s">
        <v>111</v>
      </c>
      <c r="N25" s="154" t="s">
        <v>160</v>
      </c>
      <c r="O25" s="92"/>
      <c r="R25" s="83"/>
      <c r="S25" s="83"/>
      <c r="W25" s="117"/>
      <c r="X25" s="117"/>
      <c r="Y25" s="117"/>
      <c r="Z25" s="121" t="s">
        <v>48</v>
      </c>
      <c r="AA25" s="140">
        <v>44065</v>
      </c>
      <c r="AB25" s="117"/>
      <c r="AC25" s="139"/>
    </row>
    <row r="26" spans="1:29" ht="37.5" customHeight="1" thickBot="1" x14ac:dyDescent="0.35">
      <c r="A26" s="83"/>
      <c r="B26" s="83"/>
      <c r="C26" s="150"/>
      <c r="D26" s="157" t="s">
        <v>103</v>
      </c>
      <c r="E26" s="146" t="s">
        <v>13</v>
      </c>
      <c r="F26" s="158" t="s">
        <v>107</v>
      </c>
      <c r="G26" s="152" t="s">
        <v>111</v>
      </c>
      <c r="H26" s="152" t="s">
        <v>164</v>
      </c>
      <c r="I26" s="310" t="s">
        <v>80</v>
      </c>
      <c r="J26" s="316"/>
      <c r="K26" s="152"/>
      <c r="L26" s="317"/>
      <c r="M26" s="153"/>
      <c r="N26" s="154"/>
      <c r="O26" s="92"/>
      <c r="R26" s="83"/>
      <c r="S26" s="83"/>
      <c r="W26" s="117"/>
      <c r="X26" s="117"/>
      <c r="Y26" s="117"/>
      <c r="Z26" s="141" t="s">
        <v>49</v>
      </c>
      <c r="AA26" s="142">
        <v>44072</v>
      </c>
      <c r="AB26" s="117"/>
      <c r="AC26" s="139"/>
    </row>
    <row r="27" spans="1:29" ht="37.5" customHeight="1" x14ac:dyDescent="0.3">
      <c r="A27" s="83"/>
      <c r="B27" s="83"/>
      <c r="C27" s="150"/>
      <c r="D27" s="157" t="s">
        <v>101</v>
      </c>
      <c r="E27" s="146" t="s">
        <v>13</v>
      </c>
      <c r="F27" s="158" t="s">
        <v>104</v>
      </c>
      <c r="G27" s="152" t="s">
        <v>111</v>
      </c>
      <c r="H27" s="152" t="s">
        <v>162</v>
      </c>
      <c r="I27" s="147">
        <v>44023</v>
      </c>
      <c r="J27" s="157" t="s">
        <v>99</v>
      </c>
      <c r="K27" s="146" t="s">
        <v>13</v>
      </c>
      <c r="L27" s="158" t="s">
        <v>98</v>
      </c>
      <c r="M27" s="152" t="s">
        <v>111</v>
      </c>
      <c r="N27" s="154" t="s">
        <v>159</v>
      </c>
      <c r="O27" s="92"/>
      <c r="R27" s="83"/>
      <c r="S27" s="83"/>
      <c r="T27" s="8" t="s">
        <v>34</v>
      </c>
      <c r="W27" s="115"/>
      <c r="X27" s="116"/>
      <c r="Y27" s="117"/>
      <c r="Z27" s="117"/>
      <c r="AA27" s="114"/>
      <c r="AB27" s="115"/>
      <c r="AC27" s="120"/>
    </row>
    <row r="28" spans="1:29" ht="37.5" customHeight="1" thickBot="1" x14ac:dyDescent="0.35">
      <c r="A28" s="83"/>
      <c r="B28" s="83"/>
      <c r="C28" s="150"/>
      <c r="D28" s="157"/>
      <c r="E28" s="146"/>
      <c r="F28" s="158"/>
      <c r="G28" s="152"/>
      <c r="H28" s="152"/>
      <c r="I28" s="152"/>
      <c r="J28" s="157" t="s">
        <v>103</v>
      </c>
      <c r="K28" s="146" t="s">
        <v>13</v>
      </c>
      <c r="L28" s="158" t="s">
        <v>104</v>
      </c>
      <c r="M28" s="152" t="s">
        <v>111</v>
      </c>
      <c r="N28" s="154" t="s">
        <v>164</v>
      </c>
      <c r="O28" s="92"/>
      <c r="R28" s="83"/>
      <c r="S28" s="83"/>
      <c r="W28" s="130"/>
      <c r="X28" s="131"/>
      <c r="Y28" s="132"/>
      <c r="Z28" s="132"/>
      <c r="AA28" s="134"/>
      <c r="AB28" s="130"/>
      <c r="AC28" s="135"/>
    </row>
    <row r="29" spans="1:29" ht="37.5" customHeight="1" x14ac:dyDescent="0.3">
      <c r="A29" s="83"/>
      <c r="B29" s="83"/>
      <c r="C29" s="148"/>
      <c r="D29" s="316"/>
      <c r="E29" s="152"/>
      <c r="F29" s="317"/>
      <c r="G29" s="153"/>
      <c r="H29" s="152"/>
      <c r="I29" s="152"/>
      <c r="J29" s="316"/>
      <c r="K29" s="152"/>
      <c r="L29" s="317"/>
      <c r="M29" s="152"/>
      <c r="N29" s="154"/>
      <c r="O29" s="92"/>
      <c r="R29" s="83"/>
      <c r="S29" s="83"/>
      <c r="W29" s="86"/>
      <c r="X29" s="87"/>
      <c r="Y29" s="88"/>
      <c r="Z29" s="83"/>
      <c r="AA29" s="92"/>
      <c r="AB29" s="86"/>
      <c r="AC29" s="87"/>
    </row>
    <row r="30" spans="1:29" ht="37.5" customHeight="1" x14ac:dyDescent="0.3">
      <c r="A30" s="83"/>
      <c r="B30" s="83"/>
      <c r="C30" s="307">
        <v>5</v>
      </c>
      <c r="D30" s="157"/>
      <c r="E30" s="146"/>
      <c r="F30" s="158"/>
      <c r="G30" s="152"/>
      <c r="H30" s="152"/>
      <c r="I30" s="310">
        <v>13</v>
      </c>
      <c r="J30" s="157"/>
      <c r="K30" s="146"/>
      <c r="L30" s="158"/>
      <c r="M30" s="153"/>
      <c r="N30" s="154"/>
      <c r="O30" s="92"/>
      <c r="R30" s="83"/>
      <c r="S30" s="83"/>
      <c r="W30" s="86"/>
      <c r="X30" s="87"/>
      <c r="Y30" s="88"/>
      <c r="Z30" s="83"/>
      <c r="AA30" s="92"/>
      <c r="AB30" s="86"/>
      <c r="AC30" s="87"/>
    </row>
    <row r="31" spans="1:29" ht="37.5" customHeight="1" x14ac:dyDescent="0.3">
      <c r="A31" s="83"/>
      <c r="B31" s="83"/>
      <c r="C31" s="145">
        <f>SUM(C24+7)</f>
        <v>43960</v>
      </c>
      <c r="D31" s="157" t="s">
        <v>101</v>
      </c>
      <c r="E31" s="146" t="s">
        <v>13</v>
      </c>
      <c r="F31" s="158" t="s">
        <v>102</v>
      </c>
      <c r="G31" s="152" t="s">
        <v>111</v>
      </c>
      <c r="H31" s="152" t="s">
        <v>162</v>
      </c>
      <c r="I31" s="147">
        <f>SUM(I24+14)</f>
        <v>44030</v>
      </c>
      <c r="J31" s="157" t="s">
        <v>101</v>
      </c>
      <c r="K31" s="146" t="s">
        <v>13</v>
      </c>
      <c r="L31" s="158" t="s">
        <v>99</v>
      </c>
      <c r="M31" s="152" t="s">
        <v>111</v>
      </c>
      <c r="N31" s="154" t="s">
        <v>162</v>
      </c>
      <c r="O31" s="92"/>
      <c r="R31" s="83"/>
      <c r="S31" s="83"/>
      <c r="W31" s="86"/>
      <c r="X31" s="87"/>
      <c r="Y31" s="88"/>
      <c r="Z31" s="83"/>
      <c r="AA31" s="92"/>
      <c r="AB31" s="86"/>
      <c r="AC31" s="87"/>
    </row>
    <row r="32" spans="1:29" ht="37.5" customHeight="1" x14ac:dyDescent="0.3">
      <c r="A32" s="83"/>
      <c r="B32" s="83"/>
      <c r="C32" s="150"/>
      <c r="D32" s="157" t="s">
        <v>100</v>
      </c>
      <c r="E32" s="146" t="s">
        <v>13</v>
      </c>
      <c r="F32" s="158" t="s">
        <v>97</v>
      </c>
      <c r="G32" s="152" t="s">
        <v>111</v>
      </c>
      <c r="H32" s="152" t="s">
        <v>158</v>
      </c>
      <c r="I32" s="155"/>
      <c r="J32" s="157" t="s">
        <v>98</v>
      </c>
      <c r="K32" s="146" t="s">
        <v>13</v>
      </c>
      <c r="L32" s="158" t="s">
        <v>100</v>
      </c>
      <c r="M32" s="152" t="s">
        <v>111</v>
      </c>
      <c r="N32" s="154" t="s">
        <v>161</v>
      </c>
      <c r="O32" s="92"/>
      <c r="R32" s="83"/>
      <c r="S32" s="83"/>
      <c r="W32" s="86"/>
      <c r="X32" s="87"/>
      <c r="Y32" s="88"/>
      <c r="Z32" s="83"/>
      <c r="AA32" s="92"/>
      <c r="AB32" s="86"/>
      <c r="AC32" s="87"/>
    </row>
    <row r="33" spans="1:31" ht="37.5" customHeight="1" x14ac:dyDescent="0.3">
      <c r="A33" s="83"/>
      <c r="B33" s="83"/>
      <c r="C33" s="150"/>
      <c r="D33" s="157" t="s">
        <v>98</v>
      </c>
      <c r="E33" s="146" t="s">
        <v>13</v>
      </c>
      <c r="F33" s="158" t="s">
        <v>99</v>
      </c>
      <c r="G33" s="152" t="s">
        <v>111</v>
      </c>
      <c r="H33" s="152" t="s">
        <v>161</v>
      </c>
      <c r="I33" s="155"/>
      <c r="J33" s="157" t="s">
        <v>102</v>
      </c>
      <c r="K33" s="146" t="s">
        <v>13</v>
      </c>
      <c r="L33" s="158" t="s">
        <v>103</v>
      </c>
      <c r="M33" s="152" t="s">
        <v>111</v>
      </c>
      <c r="N33" s="154" t="s">
        <v>163</v>
      </c>
      <c r="O33" s="92"/>
      <c r="R33" s="83"/>
      <c r="S33" s="83"/>
      <c r="W33" s="86"/>
      <c r="X33" s="87"/>
      <c r="Y33" s="88"/>
      <c r="Z33" s="83"/>
      <c r="AA33" s="92"/>
      <c r="AB33" s="86"/>
      <c r="AC33" s="87"/>
    </row>
    <row r="34" spans="1:31" ht="37.5" customHeight="1" x14ac:dyDescent="0.3">
      <c r="A34" s="83"/>
      <c r="B34" s="83"/>
      <c r="C34" s="150"/>
      <c r="D34" s="157" t="s">
        <v>104</v>
      </c>
      <c r="E34" s="146" t="s">
        <v>13</v>
      </c>
      <c r="F34" s="158" t="s">
        <v>103</v>
      </c>
      <c r="G34" s="152" t="s">
        <v>111</v>
      </c>
      <c r="H34" s="152" t="s">
        <v>165</v>
      </c>
      <c r="I34" s="149"/>
      <c r="J34" s="157" t="s">
        <v>104</v>
      </c>
      <c r="K34" s="146" t="s">
        <v>13</v>
      </c>
      <c r="L34" s="158" t="s">
        <v>97</v>
      </c>
      <c r="M34" s="152" t="s">
        <v>111</v>
      </c>
      <c r="N34" s="154" t="s">
        <v>165</v>
      </c>
      <c r="O34" s="92"/>
      <c r="R34" s="83"/>
      <c r="S34" s="83"/>
      <c r="W34" s="86"/>
      <c r="X34" s="87"/>
      <c r="Y34" s="88"/>
      <c r="Z34" s="83"/>
      <c r="AA34" s="92"/>
      <c r="AB34" s="86"/>
      <c r="AC34" s="87"/>
    </row>
    <row r="35" spans="1:31" ht="37.5" customHeight="1" x14ac:dyDescent="0.3">
      <c r="A35" s="83"/>
      <c r="B35" s="83"/>
      <c r="C35" s="150"/>
      <c r="D35" s="157"/>
      <c r="E35" s="146"/>
      <c r="F35" s="158"/>
      <c r="G35" s="152"/>
      <c r="H35" s="152"/>
      <c r="I35" s="155"/>
      <c r="J35" s="157"/>
      <c r="K35" s="146"/>
      <c r="L35" s="158"/>
      <c r="M35" s="152"/>
      <c r="N35" s="318"/>
      <c r="O35" s="123"/>
      <c r="P35" s="117"/>
      <c r="Q35" s="124"/>
      <c r="R35" s="83"/>
      <c r="S35" s="83"/>
      <c r="V35" s="121"/>
      <c r="W35" s="119"/>
      <c r="X35" s="117"/>
      <c r="Y35" s="117"/>
      <c r="Z35" s="117"/>
      <c r="AA35" s="117"/>
      <c r="AB35" s="119"/>
      <c r="AE35" s="81"/>
    </row>
    <row r="36" spans="1:31" ht="37.5" customHeight="1" x14ac:dyDescent="0.3">
      <c r="A36" s="83"/>
      <c r="B36" s="83"/>
      <c r="C36" s="307">
        <v>6</v>
      </c>
      <c r="D36" s="157"/>
      <c r="E36" s="156"/>
      <c r="F36" s="158"/>
      <c r="G36" s="152"/>
      <c r="H36" s="152"/>
      <c r="I36" s="310">
        <v>14</v>
      </c>
      <c r="J36" s="319"/>
      <c r="K36" s="152"/>
      <c r="L36" s="316"/>
      <c r="M36" s="152"/>
      <c r="N36" s="154"/>
      <c r="O36" s="92"/>
      <c r="R36" s="83"/>
      <c r="S36" s="83"/>
      <c r="V36" s="121"/>
      <c r="W36" s="114"/>
      <c r="X36" s="115"/>
      <c r="Y36" s="116"/>
      <c r="Z36" s="117"/>
      <c r="AA36" s="117"/>
      <c r="AB36" s="119"/>
      <c r="AE36" s="81"/>
    </row>
    <row r="37" spans="1:31" ht="37.5" customHeight="1" x14ac:dyDescent="0.3">
      <c r="A37" s="83"/>
      <c r="B37" s="83"/>
      <c r="C37" s="145">
        <f>SUM(C31+7)</f>
        <v>43967</v>
      </c>
      <c r="D37" s="157" t="s">
        <v>99</v>
      </c>
      <c r="E37" s="146" t="s">
        <v>13</v>
      </c>
      <c r="F37" s="158" t="s">
        <v>101</v>
      </c>
      <c r="G37" s="152" t="s">
        <v>111</v>
      </c>
      <c r="H37" s="152" t="s">
        <v>159</v>
      </c>
      <c r="I37" s="147">
        <f>SUM(I31+7)</f>
        <v>44037</v>
      </c>
      <c r="J37" s="157" t="s">
        <v>100</v>
      </c>
      <c r="K37" s="146" t="s">
        <v>13</v>
      </c>
      <c r="L37" s="158" t="s">
        <v>102</v>
      </c>
      <c r="M37" s="152" t="s">
        <v>111</v>
      </c>
      <c r="N37" s="154" t="s">
        <v>158</v>
      </c>
      <c r="O37" s="92"/>
      <c r="R37" s="83"/>
      <c r="S37" s="83"/>
      <c r="V37" s="125" t="s">
        <v>51</v>
      </c>
      <c r="W37" s="114"/>
      <c r="X37" s="115"/>
      <c r="Y37" s="116"/>
      <c r="Z37" s="117"/>
      <c r="AA37" s="117"/>
      <c r="AB37" s="117"/>
      <c r="AE37" s="81"/>
    </row>
    <row r="38" spans="1:31" ht="37.5" customHeight="1" x14ac:dyDescent="0.3">
      <c r="A38" s="83"/>
      <c r="B38" s="83"/>
      <c r="C38" s="150"/>
      <c r="D38" s="157" t="s">
        <v>100</v>
      </c>
      <c r="E38" s="146" t="s">
        <v>13</v>
      </c>
      <c r="F38" s="158" t="s">
        <v>98</v>
      </c>
      <c r="G38" s="152" t="s">
        <v>111</v>
      </c>
      <c r="H38" s="152" t="s">
        <v>158</v>
      </c>
      <c r="I38" s="152"/>
      <c r="J38" s="157" t="s">
        <v>97</v>
      </c>
      <c r="K38" s="146" t="s">
        <v>13</v>
      </c>
      <c r="L38" s="158" t="s">
        <v>98</v>
      </c>
      <c r="M38" s="152" t="s">
        <v>111</v>
      </c>
      <c r="N38" s="154" t="s">
        <v>160</v>
      </c>
      <c r="O38" s="92"/>
      <c r="R38" s="83"/>
      <c r="S38" s="83"/>
      <c r="V38" s="126" t="s">
        <v>53</v>
      </c>
      <c r="W38" s="127">
        <v>43932</v>
      </c>
      <c r="X38" s="115"/>
      <c r="Y38" s="116"/>
      <c r="Z38" s="117"/>
      <c r="AA38" s="122"/>
      <c r="AB38" s="114"/>
      <c r="AE38" s="81"/>
    </row>
    <row r="39" spans="1:31" ht="37.5" customHeight="1" thickBot="1" x14ac:dyDescent="0.35">
      <c r="A39" s="83"/>
      <c r="B39" s="83"/>
      <c r="C39" s="150"/>
      <c r="D39" s="320" t="s">
        <v>103</v>
      </c>
      <c r="E39" s="146" t="s">
        <v>13</v>
      </c>
      <c r="F39" s="321" t="s">
        <v>102</v>
      </c>
      <c r="G39" s="152" t="s">
        <v>111</v>
      </c>
      <c r="H39" s="152" t="s">
        <v>164</v>
      </c>
      <c r="I39" s="149"/>
      <c r="J39" s="157" t="s">
        <v>103</v>
      </c>
      <c r="K39" s="146" t="s">
        <v>13</v>
      </c>
      <c r="L39" s="158" t="s">
        <v>101</v>
      </c>
      <c r="M39" s="152" t="s">
        <v>111</v>
      </c>
      <c r="N39" s="154" t="s">
        <v>164</v>
      </c>
      <c r="O39" s="92"/>
      <c r="R39" s="83"/>
      <c r="S39" s="83"/>
      <c r="V39" s="128" t="s">
        <v>52</v>
      </c>
      <c r="W39" s="129">
        <v>43988</v>
      </c>
      <c r="X39" s="130"/>
      <c r="Y39" s="131"/>
      <c r="Z39" s="132"/>
      <c r="AA39" s="133"/>
      <c r="AB39" s="134"/>
      <c r="AE39" s="81"/>
    </row>
    <row r="40" spans="1:31" ht="37.5" customHeight="1" x14ac:dyDescent="0.3">
      <c r="A40" s="83"/>
      <c r="B40" s="83"/>
      <c r="C40" s="150"/>
      <c r="D40" s="157" t="s">
        <v>97</v>
      </c>
      <c r="E40" s="146" t="s">
        <v>13</v>
      </c>
      <c r="F40" s="158" t="s">
        <v>104</v>
      </c>
      <c r="G40" s="152" t="s">
        <v>111</v>
      </c>
      <c r="H40" s="152" t="s">
        <v>160</v>
      </c>
      <c r="I40" s="149"/>
      <c r="J40" s="157" t="s">
        <v>99</v>
      </c>
      <c r="K40" s="146" t="s">
        <v>13</v>
      </c>
      <c r="L40" s="158" t="s">
        <v>104</v>
      </c>
      <c r="M40" s="152" t="s">
        <v>111</v>
      </c>
      <c r="N40" s="154" t="s">
        <v>159</v>
      </c>
      <c r="O40" s="92"/>
      <c r="R40" s="83"/>
      <c r="S40" s="83"/>
      <c r="V40" s="101"/>
      <c r="W40" s="94"/>
      <c r="X40" s="86"/>
      <c r="Y40" s="87"/>
      <c r="Z40" s="88"/>
      <c r="AA40" s="90"/>
      <c r="AB40" s="85"/>
      <c r="AE40" s="81"/>
    </row>
    <row r="41" spans="1:31" ht="37.5" customHeight="1" x14ac:dyDescent="0.3">
      <c r="A41" s="83"/>
      <c r="B41" s="83"/>
      <c r="C41" s="148"/>
      <c r="D41" s="316"/>
      <c r="E41" s="152"/>
      <c r="F41" s="317"/>
      <c r="G41" s="152"/>
      <c r="H41" s="153"/>
      <c r="I41" s="155"/>
      <c r="J41" s="157"/>
      <c r="K41" s="146"/>
      <c r="L41" s="158"/>
      <c r="M41" s="152"/>
      <c r="N41" s="154"/>
      <c r="O41" s="92"/>
      <c r="R41" s="83"/>
      <c r="S41" s="83"/>
      <c r="V41" s="101"/>
      <c r="W41" s="94"/>
      <c r="X41" s="86"/>
      <c r="Y41" s="87"/>
      <c r="Z41" s="88"/>
      <c r="AA41" s="90"/>
      <c r="AB41" s="85"/>
      <c r="AE41" s="81"/>
    </row>
    <row r="42" spans="1:31" ht="37.5" customHeight="1" x14ac:dyDescent="0.3">
      <c r="A42" s="83"/>
      <c r="B42" s="83"/>
      <c r="C42" s="307">
        <v>7</v>
      </c>
      <c r="D42" s="319"/>
      <c r="E42" s="152"/>
      <c r="F42" s="316"/>
      <c r="G42" s="152"/>
      <c r="H42" s="153"/>
      <c r="I42" s="310">
        <v>15</v>
      </c>
      <c r="J42" s="319"/>
      <c r="K42" s="152"/>
      <c r="L42" s="316"/>
      <c r="M42" s="152"/>
      <c r="N42" s="154"/>
      <c r="O42" s="92"/>
      <c r="R42" s="83"/>
      <c r="S42" s="83"/>
      <c r="V42" s="101"/>
      <c r="W42" s="94"/>
      <c r="X42" s="86"/>
      <c r="Y42" s="87"/>
      <c r="Z42" s="88"/>
      <c r="AA42" s="90"/>
      <c r="AB42" s="85"/>
      <c r="AE42" s="81"/>
    </row>
    <row r="43" spans="1:31" ht="37.5" customHeight="1" x14ac:dyDescent="0.3">
      <c r="A43" s="83"/>
      <c r="B43" s="83"/>
      <c r="C43" s="145">
        <f>SUM(C37+7)</f>
        <v>43974</v>
      </c>
      <c r="D43" s="157" t="s">
        <v>106</v>
      </c>
      <c r="E43" s="146" t="s">
        <v>13</v>
      </c>
      <c r="F43" s="158" t="s">
        <v>100</v>
      </c>
      <c r="G43" s="152" t="s">
        <v>111</v>
      </c>
      <c r="H43" s="152" t="s">
        <v>163</v>
      </c>
      <c r="I43" s="147">
        <f>SUM(I37+7)</f>
        <v>44044</v>
      </c>
      <c r="J43" s="157" t="s">
        <v>101</v>
      </c>
      <c r="K43" s="146" t="s">
        <v>13</v>
      </c>
      <c r="L43" s="158" t="s">
        <v>100</v>
      </c>
      <c r="M43" s="152" t="s">
        <v>111</v>
      </c>
      <c r="N43" s="154" t="s">
        <v>162</v>
      </c>
      <c r="O43" s="92"/>
      <c r="R43" s="83"/>
      <c r="S43" s="83"/>
      <c r="V43" s="101"/>
      <c r="W43" s="94"/>
      <c r="X43" s="86"/>
      <c r="Y43" s="87"/>
      <c r="Z43" s="88"/>
      <c r="AA43" s="90"/>
      <c r="AB43" s="85"/>
      <c r="AE43" s="81"/>
    </row>
    <row r="44" spans="1:31" ht="37.5" customHeight="1" x14ac:dyDescent="0.3">
      <c r="A44" s="83"/>
      <c r="B44" s="83"/>
      <c r="C44" s="150"/>
      <c r="D44" s="157" t="s">
        <v>107</v>
      </c>
      <c r="E44" s="146" t="s">
        <v>13</v>
      </c>
      <c r="F44" s="158" t="s">
        <v>97</v>
      </c>
      <c r="G44" s="152" t="s">
        <v>111</v>
      </c>
      <c r="H44" s="152" t="s">
        <v>161</v>
      </c>
      <c r="I44" s="322"/>
      <c r="J44" s="157" t="s">
        <v>110</v>
      </c>
      <c r="K44" s="146" t="s">
        <v>13</v>
      </c>
      <c r="L44" s="158" t="s">
        <v>99</v>
      </c>
      <c r="M44" s="152" t="s">
        <v>111</v>
      </c>
      <c r="N44" s="154" t="s">
        <v>163</v>
      </c>
      <c r="O44" s="92"/>
      <c r="R44" s="83"/>
      <c r="S44" s="83"/>
      <c r="V44" s="101"/>
      <c r="W44" s="94"/>
      <c r="X44" s="86"/>
      <c r="Y44" s="87"/>
      <c r="Z44" s="88"/>
      <c r="AA44" s="90"/>
      <c r="AB44" s="85"/>
      <c r="AE44" s="81"/>
    </row>
    <row r="45" spans="1:31" ht="37.5" customHeight="1" x14ac:dyDescent="0.3">
      <c r="A45" s="83"/>
      <c r="B45" s="83"/>
      <c r="C45" s="150"/>
      <c r="D45" s="157" t="s">
        <v>101</v>
      </c>
      <c r="E45" s="146" t="s">
        <v>13</v>
      </c>
      <c r="F45" s="158" t="s">
        <v>103</v>
      </c>
      <c r="G45" s="152" t="s">
        <v>111</v>
      </c>
      <c r="H45" s="152" t="s">
        <v>162</v>
      </c>
      <c r="I45" s="149"/>
      <c r="J45" s="320" t="s">
        <v>103</v>
      </c>
      <c r="K45" s="146" t="s">
        <v>13</v>
      </c>
      <c r="L45" s="321" t="s">
        <v>97</v>
      </c>
      <c r="M45" s="152" t="s">
        <v>111</v>
      </c>
      <c r="N45" s="154" t="s">
        <v>164</v>
      </c>
      <c r="O45" s="92"/>
      <c r="R45" s="83"/>
      <c r="S45" s="83"/>
      <c r="V45" s="101"/>
      <c r="W45" s="94"/>
      <c r="X45" s="86"/>
      <c r="Y45" s="87"/>
      <c r="Z45" s="88"/>
      <c r="AA45" s="90"/>
      <c r="AB45" s="85"/>
      <c r="AE45" s="81"/>
    </row>
    <row r="46" spans="1:31" ht="37.5" customHeight="1" x14ac:dyDescent="0.3">
      <c r="A46" s="83"/>
      <c r="B46" s="83"/>
      <c r="C46" s="150"/>
      <c r="D46" s="157" t="s">
        <v>104</v>
      </c>
      <c r="E46" s="146" t="s">
        <v>13</v>
      </c>
      <c r="F46" s="158" t="s">
        <v>99</v>
      </c>
      <c r="G46" s="152" t="s">
        <v>111</v>
      </c>
      <c r="H46" s="152" t="s">
        <v>165</v>
      </c>
      <c r="I46" s="149"/>
      <c r="J46" s="157" t="s">
        <v>104</v>
      </c>
      <c r="K46" s="146" t="s">
        <v>13</v>
      </c>
      <c r="L46" s="158" t="s">
        <v>98</v>
      </c>
      <c r="M46" s="152" t="s">
        <v>111</v>
      </c>
      <c r="N46" s="154" t="s">
        <v>165</v>
      </c>
      <c r="O46" s="92"/>
      <c r="R46" s="83"/>
      <c r="S46" s="83"/>
      <c r="V46" s="101"/>
      <c r="W46" s="94"/>
      <c r="X46" s="86"/>
      <c r="Y46" s="87"/>
      <c r="Z46" s="88"/>
      <c r="AA46" s="90"/>
      <c r="AB46" s="85"/>
      <c r="AE46" s="81"/>
    </row>
    <row r="47" spans="1:31" ht="37.5" customHeight="1" x14ac:dyDescent="0.3">
      <c r="A47" s="83"/>
      <c r="B47" s="83"/>
      <c r="C47" s="150"/>
      <c r="D47" s="157"/>
      <c r="E47" s="146"/>
      <c r="F47" s="158"/>
      <c r="G47" s="152"/>
      <c r="H47" s="153"/>
      <c r="I47" s="149"/>
      <c r="J47" s="157"/>
      <c r="K47" s="146"/>
      <c r="L47" s="158"/>
      <c r="M47" s="152"/>
      <c r="N47" s="154"/>
      <c r="O47" s="92"/>
      <c r="R47" s="83"/>
      <c r="S47" s="83"/>
      <c r="V47" s="101"/>
      <c r="W47" s="94"/>
      <c r="X47" s="83"/>
      <c r="Y47" s="92"/>
      <c r="Z47" s="83"/>
      <c r="AA47" s="90"/>
      <c r="AB47" s="85"/>
      <c r="AE47" s="81"/>
    </row>
    <row r="48" spans="1:31" ht="37.5" customHeight="1" x14ac:dyDescent="0.3">
      <c r="A48" s="83"/>
      <c r="B48" s="83"/>
      <c r="C48" s="307">
        <v>8</v>
      </c>
      <c r="D48" s="157"/>
      <c r="E48" s="146"/>
      <c r="F48" s="158"/>
      <c r="G48" s="152"/>
      <c r="H48" s="153"/>
      <c r="I48" s="310">
        <v>16</v>
      </c>
      <c r="J48" s="319"/>
      <c r="K48" s="152"/>
      <c r="L48" s="316"/>
      <c r="M48" s="152"/>
      <c r="N48" s="154"/>
      <c r="O48" s="92"/>
      <c r="R48" s="83"/>
      <c r="S48" s="83"/>
    </row>
    <row r="49" spans="1:19" ht="37.5" customHeight="1" x14ac:dyDescent="0.3">
      <c r="A49" s="83"/>
      <c r="B49" s="83"/>
      <c r="C49" s="145">
        <f>SUM(C43+7)</f>
        <v>43981</v>
      </c>
      <c r="D49" s="157" t="s">
        <v>101</v>
      </c>
      <c r="E49" s="146" t="s">
        <v>13</v>
      </c>
      <c r="F49" s="158" t="s">
        <v>100</v>
      </c>
      <c r="G49" s="152" t="s">
        <v>111</v>
      </c>
      <c r="H49" s="152" t="s">
        <v>162</v>
      </c>
      <c r="I49" s="147">
        <f>SUM(I43+7)</f>
        <v>44051</v>
      </c>
      <c r="J49" s="157" t="s">
        <v>97</v>
      </c>
      <c r="K49" s="146" t="s">
        <v>13</v>
      </c>
      <c r="L49" s="158" t="s">
        <v>101</v>
      </c>
      <c r="M49" s="152" t="s">
        <v>111</v>
      </c>
      <c r="N49" s="154" t="s">
        <v>160</v>
      </c>
      <c r="O49" s="92"/>
      <c r="R49" s="83"/>
      <c r="S49" s="83"/>
    </row>
    <row r="50" spans="1:19" ht="37.5" customHeight="1" x14ac:dyDescent="0.3">
      <c r="A50" s="83"/>
      <c r="B50" s="83"/>
      <c r="C50" s="150"/>
      <c r="D50" s="157" t="s">
        <v>102</v>
      </c>
      <c r="E50" s="146" t="s">
        <v>13</v>
      </c>
      <c r="F50" s="158" t="s">
        <v>99</v>
      </c>
      <c r="G50" s="152" t="s">
        <v>111</v>
      </c>
      <c r="H50" s="152" t="s">
        <v>163</v>
      </c>
      <c r="I50" s="149"/>
      <c r="J50" s="157" t="s">
        <v>98</v>
      </c>
      <c r="K50" s="146" t="s">
        <v>13</v>
      </c>
      <c r="L50" s="158" t="s">
        <v>102</v>
      </c>
      <c r="M50" s="152" t="s">
        <v>111</v>
      </c>
      <c r="N50" s="154" t="s">
        <v>161</v>
      </c>
      <c r="O50" s="92"/>
      <c r="R50" s="83"/>
      <c r="S50" s="83"/>
    </row>
    <row r="51" spans="1:19" ht="37.5" customHeight="1" x14ac:dyDescent="0.3">
      <c r="A51" s="83"/>
      <c r="B51" s="83"/>
      <c r="C51" s="150"/>
      <c r="D51" s="157" t="s">
        <v>103</v>
      </c>
      <c r="E51" s="146" t="s">
        <v>13</v>
      </c>
      <c r="F51" s="158" t="s">
        <v>97</v>
      </c>
      <c r="G51" s="152" t="s">
        <v>111</v>
      </c>
      <c r="H51" s="152" t="s">
        <v>164</v>
      </c>
      <c r="I51" s="149"/>
      <c r="J51" s="157" t="s">
        <v>99</v>
      </c>
      <c r="K51" s="146" t="s">
        <v>13</v>
      </c>
      <c r="L51" s="158" t="s">
        <v>103</v>
      </c>
      <c r="M51" s="152" t="s">
        <v>111</v>
      </c>
      <c r="N51" s="154" t="s">
        <v>159</v>
      </c>
      <c r="O51" s="92"/>
      <c r="R51" s="83"/>
      <c r="S51" s="83"/>
    </row>
    <row r="52" spans="1:19" ht="37.5" customHeight="1" thickBot="1" x14ac:dyDescent="0.35">
      <c r="A52" s="83"/>
      <c r="B52" s="83"/>
      <c r="C52" s="323"/>
      <c r="D52" s="324" t="s">
        <v>104</v>
      </c>
      <c r="E52" s="159" t="s">
        <v>13</v>
      </c>
      <c r="F52" s="325" t="s">
        <v>98</v>
      </c>
      <c r="G52" s="160" t="s">
        <v>111</v>
      </c>
      <c r="H52" s="160" t="s">
        <v>165</v>
      </c>
      <c r="I52" s="326"/>
      <c r="J52" s="324" t="s">
        <v>100</v>
      </c>
      <c r="K52" s="159" t="s">
        <v>13</v>
      </c>
      <c r="L52" s="325" t="s">
        <v>104</v>
      </c>
      <c r="M52" s="160" t="s">
        <v>111</v>
      </c>
      <c r="N52" s="327" t="s">
        <v>158</v>
      </c>
      <c r="O52" s="92"/>
      <c r="R52" s="83"/>
      <c r="S52" s="83"/>
    </row>
    <row r="53" spans="1:19" ht="37.5" customHeight="1" thickBot="1" x14ac:dyDescent="0.35">
      <c r="A53" s="83"/>
      <c r="B53" s="83"/>
      <c r="C53" s="152"/>
      <c r="D53" s="316"/>
      <c r="E53" s="152"/>
      <c r="F53" s="317"/>
      <c r="G53" s="152"/>
      <c r="H53" s="152"/>
      <c r="I53" s="152"/>
      <c r="J53" s="316"/>
      <c r="K53" s="152"/>
      <c r="L53" s="317"/>
      <c r="M53" s="152"/>
      <c r="N53" s="152"/>
      <c r="O53" s="91"/>
      <c r="P53" s="83"/>
      <c r="Q53" s="92"/>
      <c r="R53" s="83"/>
      <c r="S53" s="83"/>
    </row>
    <row r="54" spans="1:19" ht="37.5" customHeight="1" x14ac:dyDescent="0.3">
      <c r="A54" s="83"/>
      <c r="B54" s="83"/>
      <c r="C54" s="152"/>
      <c r="D54" s="316"/>
      <c r="E54" s="152"/>
      <c r="F54" s="317"/>
      <c r="G54" s="152"/>
      <c r="H54" s="152"/>
      <c r="I54" s="356" t="s">
        <v>120</v>
      </c>
      <c r="J54" s="357"/>
      <c r="K54" s="357"/>
      <c r="L54" s="357"/>
      <c r="M54" s="358"/>
      <c r="N54" s="152"/>
      <c r="O54" s="91"/>
      <c r="P54" s="83"/>
      <c r="Q54" s="92"/>
      <c r="R54" s="83"/>
      <c r="S54" s="83"/>
    </row>
    <row r="55" spans="1:19" ht="37.5" customHeight="1" x14ac:dyDescent="0.3">
      <c r="A55" s="83"/>
      <c r="B55" s="83"/>
      <c r="C55" s="152"/>
      <c r="D55" s="316"/>
      <c r="E55" s="152"/>
      <c r="F55" s="317"/>
      <c r="G55" s="152"/>
      <c r="H55" s="152"/>
      <c r="I55" s="348" t="s">
        <v>60</v>
      </c>
      <c r="J55" s="349"/>
      <c r="K55" s="152"/>
      <c r="L55" s="350">
        <v>44058</v>
      </c>
      <c r="M55" s="351"/>
      <c r="N55" s="152"/>
      <c r="O55" s="91"/>
      <c r="P55" s="83"/>
      <c r="Q55" s="92"/>
      <c r="R55" s="83"/>
      <c r="S55" s="83"/>
    </row>
    <row r="56" spans="1:19" ht="37.5" customHeight="1" x14ac:dyDescent="0.3">
      <c r="A56" s="83"/>
      <c r="B56" s="91"/>
      <c r="C56" s="152"/>
      <c r="D56" s="316"/>
      <c r="E56" s="152"/>
      <c r="F56" s="317"/>
      <c r="G56" s="152"/>
      <c r="H56" s="152"/>
      <c r="I56" s="348" t="s">
        <v>61</v>
      </c>
      <c r="J56" s="349"/>
      <c r="K56" s="152"/>
      <c r="L56" s="350">
        <v>44059</v>
      </c>
      <c r="M56" s="351"/>
      <c r="N56" s="152"/>
      <c r="O56" s="92"/>
    </row>
    <row r="57" spans="1:19" ht="37.5" customHeight="1" x14ac:dyDescent="0.3">
      <c r="A57" s="83"/>
      <c r="B57" s="91"/>
      <c r="C57" s="152"/>
      <c r="D57" s="316"/>
      <c r="E57" s="152"/>
      <c r="F57" s="317"/>
      <c r="G57" s="152"/>
      <c r="H57" s="152"/>
      <c r="I57" s="348" t="s">
        <v>48</v>
      </c>
      <c r="J57" s="349"/>
      <c r="K57" s="152"/>
      <c r="L57" s="350">
        <v>44065</v>
      </c>
      <c r="M57" s="351"/>
      <c r="N57" s="152"/>
      <c r="O57" s="92"/>
    </row>
    <row r="58" spans="1:19" ht="37.5" customHeight="1" thickBot="1" x14ac:dyDescent="0.35">
      <c r="A58" s="83"/>
      <c r="B58" s="91"/>
      <c r="C58" s="152"/>
      <c r="D58" s="316"/>
      <c r="E58" s="152"/>
      <c r="F58" s="317"/>
      <c r="G58" s="152"/>
      <c r="H58" s="152"/>
      <c r="I58" s="352" t="s">
        <v>49</v>
      </c>
      <c r="J58" s="353"/>
      <c r="K58" s="160"/>
      <c r="L58" s="354">
        <v>44072</v>
      </c>
      <c r="M58" s="355"/>
      <c r="N58" s="152"/>
      <c r="O58" s="92"/>
    </row>
    <row r="59" spans="1:19" x14ac:dyDescent="0.2">
      <c r="A59" s="83"/>
      <c r="B59" s="91"/>
      <c r="C59" s="83"/>
      <c r="D59" s="196"/>
      <c r="E59" s="83"/>
      <c r="F59" s="203"/>
      <c r="G59" s="83"/>
      <c r="H59" s="83"/>
      <c r="I59" s="83"/>
      <c r="J59" s="196"/>
      <c r="K59" s="83"/>
      <c r="L59" s="203"/>
      <c r="M59" s="83"/>
      <c r="N59" s="83"/>
      <c r="O59" s="92"/>
    </row>
    <row r="60" spans="1:19" x14ac:dyDescent="0.2">
      <c r="A60" s="83"/>
      <c r="B60" s="91"/>
      <c r="C60" s="83"/>
      <c r="D60" s="196"/>
      <c r="E60" s="83"/>
      <c r="F60" s="203"/>
      <c r="G60" s="83"/>
      <c r="H60" s="83"/>
      <c r="I60" s="83"/>
      <c r="J60" s="196"/>
      <c r="K60" s="83"/>
      <c r="L60" s="203"/>
      <c r="M60" s="83"/>
      <c r="N60" s="83"/>
      <c r="O60" s="92"/>
    </row>
    <row r="61" spans="1:19" x14ac:dyDescent="0.2">
      <c r="A61" s="83"/>
      <c r="B61" s="91"/>
      <c r="C61" s="83"/>
      <c r="D61" s="196"/>
      <c r="E61" s="83"/>
      <c r="F61" s="203"/>
      <c r="G61" s="91"/>
      <c r="H61" s="91"/>
      <c r="I61" s="83"/>
      <c r="J61" s="196"/>
      <c r="K61" s="83"/>
      <c r="L61" s="203"/>
      <c r="M61" s="91"/>
      <c r="N61" s="83"/>
      <c r="O61" s="92"/>
    </row>
  </sheetData>
  <mergeCells count="13">
    <mergeCell ref="Z22:AA22"/>
    <mergeCell ref="C1:N1"/>
    <mergeCell ref="C2:N2"/>
    <mergeCell ref="C3:N3"/>
    <mergeCell ref="I57:J57"/>
    <mergeCell ref="L57:M57"/>
    <mergeCell ref="I58:J58"/>
    <mergeCell ref="L58:M58"/>
    <mergeCell ref="I54:M54"/>
    <mergeCell ref="I55:J55"/>
    <mergeCell ref="L55:M55"/>
    <mergeCell ref="I56:J56"/>
    <mergeCell ref="L56:M56"/>
  </mergeCells>
  <printOptions gridLines="1"/>
  <pageMargins left="0.70866141732283472" right="0.70866141732283472" top="0.74803149606299213" bottom="0.74803149606299213" header="0.31496062992125984" footer="0.31496062992125984"/>
  <pageSetup paperSize="9" scale="3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"/>
  <sheetViews>
    <sheetView zoomScale="90" zoomScaleNormal="90" workbookViewId="0">
      <selection activeCell="L26" sqref="L25:L26"/>
    </sheetView>
  </sheetViews>
  <sheetFormatPr defaultRowHeight="15" x14ac:dyDescent="0.25"/>
  <cols>
    <col min="2" max="2" width="16" bestFit="1" customWidth="1"/>
    <col min="4" max="4" width="21.85546875" bestFit="1" customWidth="1"/>
    <col min="5" max="5" width="16.140625" bestFit="1" customWidth="1"/>
    <col min="7" max="7" width="20.28515625" customWidth="1"/>
    <col min="8" max="8" width="15.5703125" bestFit="1" customWidth="1"/>
    <col min="10" max="10" width="19.85546875" bestFit="1" customWidth="1"/>
    <col min="11" max="11" width="12.42578125" bestFit="1" customWidth="1"/>
    <col min="12" max="12" width="17.28515625" bestFit="1" customWidth="1"/>
    <col min="15" max="15" width="16" bestFit="1" customWidth="1"/>
  </cols>
  <sheetData>
    <row r="1" spans="1:15" ht="16.5" thickBot="1" x14ac:dyDescent="0.3">
      <c r="A1" s="24"/>
      <c r="B1" s="24"/>
      <c r="C1" s="3"/>
      <c r="D1" s="3" t="s">
        <v>35</v>
      </c>
      <c r="E1" s="3"/>
      <c r="F1" s="3"/>
      <c r="G1" s="43" t="s">
        <v>36</v>
      </c>
      <c r="H1" s="3"/>
      <c r="I1" s="3"/>
      <c r="J1" s="44" t="s">
        <v>37</v>
      </c>
      <c r="K1" s="3"/>
      <c r="L1" s="3"/>
      <c r="N1" s="75">
        <v>1</v>
      </c>
      <c r="O1" s="79" t="s">
        <v>12</v>
      </c>
    </row>
    <row r="2" spans="1:15" ht="15.75" x14ac:dyDescent="0.25">
      <c r="A2" s="3">
        <v>1</v>
      </c>
      <c r="B2" s="45" t="s">
        <v>12</v>
      </c>
      <c r="C2" s="46"/>
      <c r="D2" s="47" t="str">
        <f>B10</f>
        <v>Noble Park</v>
      </c>
      <c r="E2" s="47" t="str">
        <f>B8</f>
        <v>Doncaster</v>
      </c>
      <c r="F2" s="48"/>
      <c r="G2" s="49" t="str">
        <f>B15</f>
        <v>Rowville</v>
      </c>
      <c r="H2" s="49" t="str">
        <f>B16</f>
        <v>Montrose</v>
      </c>
      <c r="I2" s="48"/>
      <c r="J2" s="50" t="str">
        <f>B3</f>
        <v>Vermont</v>
      </c>
      <c r="K2" s="50" t="str">
        <f>B4</f>
        <v>Blackburn</v>
      </c>
      <c r="L2" s="51" t="str">
        <f>B5</f>
        <v>Balwyn</v>
      </c>
      <c r="N2" s="75">
        <v>2</v>
      </c>
      <c r="O2" s="79" t="s">
        <v>14</v>
      </c>
    </row>
    <row r="3" spans="1:15" ht="16.5" thickBot="1" x14ac:dyDescent="0.3">
      <c r="A3" s="3">
        <v>2</v>
      </c>
      <c r="B3" s="52" t="s">
        <v>14</v>
      </c>
      <c r="C3" s="53"/>
      <c r="D3" s="54" t="str">
        <f>B11</f>
        <v>North Ringwood</v>
      </c>
      <c r="E3" s="54" t="str">
        <f>B9</f>
        <v>Norwood</v>
      </c>
      <c r="F3" s="55"/>
      <c r="G3" s="56" t="str">
        <f>B17</f>
        <v>Knox</v>
      </c>
      <c r="H3" s="56" t="str">
        <f>B14</f>
        <v>East Ringwood</v>
      </c>
      <c r="I3" s="55"/>
      <c r="J3" s="57" t="str">
        <f>B2</f>
        <v>South Croydon</v>
      </c>
      <c r="K3" s="57" t="str">
        <f>B4</f>
        <v>Blackburn</v>
      </c>
      <c r="L3" s="58" t="str">
        <f>B5</f>
        <v>Balwyn</v>
      </c>
      <c r="N3" s="75">
        <v>3</v>
      </c>
      <c r="O3" s="79" t="s">
        <v>15</v>
      </c>
    </row>
    <row r="4" spans="1:15" ht="16.5" thickBot="1" x14ac:dyDescent="0.3">
      <c r="A4" s="3">
        <v>3</v>
      </c>
      <c r="B4" s="52" t="s">
        <v>15</v>
      </c>
      <c r="C4" s="53"/>
      <c r="D4" s="54" t="str">
        <f>B9</f>
        <v>Norwood</v>
      </c>
      <c r="E4" s="54" t="str">
        <f>B10</f>
        <v>Noble Park</v>
      </c>
      <c r="F4" s="55"/>
      <c r="G4" s="56" t="str">
        <f>B15</f>
        <v>Rowville</v>
      </c>
      <c r="H4" s="56" t="str">
        <f>B16</f>
        <v>Montrose</v>
      </c>
      <c r="I4" s="55"/>
      <c r="J4" s="57" t="str">
        <f>B2</f>
        <v>South Croydon</v>
      </c>
      <c r="K4" s="50" t="str">
        <f>B3</f>
        <v>Vermont</v>
      </c>
      <c r="L4" s="58" t="str">
        <f>B5</f>
        <v>Balwyn</v>
      </c>
      <c r="N4" s="75">
        <v>4</v>
      </c>
      <c r="O4" s="79" t="s">
        <v>16</v>
      </c>
    </row>
    <row r="5" spans="1:15" ht="16.5" thickBot="1" x14ac:dyDescent="0.3">
      <c r="A5" s="3">
        <v>4</v>
      </c>
      <c r="B5" s="59" t="s">
        <v>16</v>
      </c>
      <c r="C5" s="60"/>
      <c r="D5" s="61" t="str">
        <f>B11</f>
        <v>North Ringwood</v>
      </c>
      <c r="E5" s="61" t="str">
        <f>B8</f>
        <v>Doncaster</v>
      </c>
      <c r="F5" s="62"/>
      <c r="G5" s="63" t="str">
        <f>B17</f>
        <v>Knox</v>
      </c>
      <c r="H5" s="63" t="str">
        <f>B14</f>
        <v>East Ringwood</v>
      </c>
      <c r="I5" s="62"/>
      <c r="J5" s="64" t="str">
        <f>B2</f>
        <v>South Croydon</v>
      </c>
      <c r="K5" s="65" t="str">
        <f>B3</f>
        <v>Vermont</v>
      </c>
      <c r="L5" s="66" t="str">
        <f>B4</f>
        <v>Blackburn</v>
      </c>
      <c r="N5" s="75">
        <v>5</v>
      </c>
      <c r="O5" s="79" t="s">
        <v>18</v>
      </c>
    </row>
    <row r="6" spans="1:15" ht="15.75" x14ac:dyDescent="0.25">
      <c r="A6" s="67"/>
      <c r="B6" s="68"/>
      <c r="C6" s="69"/>
      <c r="D6" s="43"/>
      <c r="E6" s="43"/>
      <c r="F6" s="69"/>
      <c r="G6" s="69"/>
      <c r="H6" s="69"/>
      <c r="I6" s="69"/>
      <c r="J6" s="43"/>
      <c r="K6" s="43"/>
      <c r="L6" s="70"/>
      <c r="N6" s="75">
        <v>6</v>
      </c>
      <c r="O6" s="80" t="s">
        <v>20</v>
      </c>
    </row>
    <row r="7" spans="1:15" ht="16.5" thickBot="1" x14ac:dyDescent="0.3">
      <c r="A7" s="69"/>
      <c r="B7" s="71"/>
      <c r="C7" s="69"/>
      <c r="D7" s="43" t="s">
        <v>38</v>
      </c>
      <c r="E7" s="69"/>
      <c r="F7" s="69"/>
      <c r="G7" s="43" t="s">
        <v>36</v>
      </c>
      <c r="H7" s="69"/>
      <c r="I7" s="69"/>
      <c r="J7" s="72" t="s">
        <v>39</v>
      </c>
      <c r="K7" s="69"/>
      <c r="L7" s="14"/>
      <c r="N7" s="75">
        <v>7</v>
      </c>
      <c r="O7" s="79" t="s">
        <v>23</v>
      </c>
    </row>
    <row r="8" spans="1:15" ht="15.75" x14ac:dyDescent="0.25">
      <c r="A8" s="3">
        <v>5</v>
      </c>
      <c r="B8" s="45" t="s">
        <v>18</v>
      </c>
      <c r="C8" s="46"/>
      <c r="D8" s="47" t="str">
        <f>B2</f>
        <v>South Croydon</v>
      </c>
      <c r="E8" s="47" t="str">
        <f>B5</f>
        <v>Balwyn</v>
      </c>
      <c r="F8" s="48"/>
      <c r="G8" s="49" t="str">
        <f>B16</f>
        <v>Montrose</v>
      </c>
      <c r="H8" s="49" t="str">
        <f>B15</f>
        <v>Rowville</v>
      </c>
      <c r="I8" s="48"/>
      <c r="J8" s="50" t="str">
        <f>B9</f>
        <v>Norwood</v>
      </c>
      <c r="K8" s="50" t="str">
        <f>B10</f>
        <v>Noble Park</v>
      </c>
      <c r="L8" s="51" t="str">
        <f>B11</f>
        <v>North Ringwood</v>
      </c>
      <c r="N8" s="75">
        <v>8</v>
      </c>
      <c r="O8" s="79" t="s">
        <v>25</v>
      </c>
    </row>
    <row r="9" spans="1:15" ht="16.5" thickBot="1" x14ac:dyDescent="0.3">
      <c r="A9" s="3">
        <v>6</v>
      </c>
      <c r="B9" s="73" t="s">
        <v>20</v>
      </c>
      <c r="C9" s="53"/>
      <c r="D9" s="54" t="str">
        <f>B4</f>
        <v>Blackburn</v>
      </c>
      <c r="E9" s="54" t="str">
        <f>B3</f>
        <v>Vermont</v>
      </c>
      <c r="F9" s="55"/>
      <c r="G9" s="56" t="str">
        <f>B16</f>
        <v>Montrose</v>
      </c>
      <c r="H9" s="54" t="s">
        <v>40</v>
      </c>
      <c r="I9" s="55"/>
      <c r="J9" s="57" t="str">
        <f>B8</f>
        <v>Doncaster</v>
      </c>
      <c r="K9" s="57" t="str">
        <f>B10</f>
        <v>Noble Park</v>
      </c>
      <c r="L9" s="58" t="str">
        <f>B11</f>
        <v>North Ringwood</v>
      </c>
      <c r="N9" s="75">
        <v>9</v>
      </c>
      <c r="O9" s="79" t="s">
        <v>24</v>
      </c>
    </row>
    <row r="10" spans="1:15" ht="16.5" thickBot="1" x14ac:dyDescent="0.3">
      <c r="A10" s="3">
        <v>7</v>
      </c>
      <c r="B10" s="52" t="s">
        <v>23</v>
      </c>
      <c r="C10" s="53"/>
      <c r="D10" s="54" t="str">
        <f>B2</f>
        <v>South Croydon</v>
      </c>
      <c r="E10" s="54" t="str">
        <f>B4</f>
        <v>Blackburn</v>
      </c>
      <c r="F10" s="55"/>
      <c r="G10" s="54" t="s">
        <v>41</v>
      </c>
      <c r="H10" s="56" t="str">
        <f>B17</f>
        <v>Knox</v>
      </c>
      <c r="I10" s="55"/>
      <c r="J10" s="57" t="str">
        <f>B8</f>
        <v>Doncaster</v>
      </c>
      <c r="K10" s="50" t="str">
        <f>B9</f>
        <v>Norwood</v>
      </c>
      <c r="L10" s="58" t="str">
        <f>B11</f>
        <v>North Ringwood</v>
      </c>
      <c r="N10" s="75">
        <v>10</v>
      </c>
      <c r="O10" s="79" t="s">
        <v>17</v>
      </c>
    </row>
    <row r="11" spans="1:15" ht="16.5" thickBot="1" x14ac:dyDescent="0.3">
      <c r="A11" s="3">
        <v>8</v>
      </c>
      <c r="B11" s="59" t="s">
        <v>25</v>
      </c>
      <c r="C11" s="60"/>
      <c r="D11" s="63" t="str">
        <f>B3</f>
        <v>Vermont</v>
      </c>
      <c r="E11" s="63" t="str">
        <f>B5</f>
        <v>Balwyn</v>
      </c>
      <c r="F11" s="62"/>
      <c r="G11" s="63" t="str">
        <f>B17</f>
        <v>Knox</v>
      </c>
      <c r="H11" s="63" t="str">
        <f>B14</f>
        <v>East Ringwood</v>
      </c>
      <c r="I11" s="62"/>
      <c r="J11" s="57" t="str">
        <f>B8</f>
        <v>Doncaster</v>
      </c>
      <c r="K11" s="50" t="str">
        <f>B9</f>
        <v>Norwood</v>
      </c>
      <c r="L11" s="66" t="str">
        <f>B10</f>
        <v>Noble Park</v>
      </c>
      <c r="N11" s="75">
        <v>11</v>
      </c>
      <c r="O11" s="79" t="s">
        <v>19</v>
      </c>
    </row>
    <row r="12" spans="1:15" x14ac:dyDescent="0.25">
      <c r="A12" s="67"/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14"/>
      <c r="N12" s="75">
        <v>12</v>
      </c>
      <c r="O12" s="79" t="s">
        <v>22</v>
      </c>
    </row>
    <row r="13" spans="1:15" ht="15.75" thickBot="1" x14ac:dyDescent="0.3">
      <c r="A13" s="69"/>
      <c r="B13" s="74"/>
      <c r="C13" s="69"/>
      <c r="D13" s="75" t="s">
        <v>42</v>
      </c>
      <c r="E13" s="69"/>
      <c r="F13" s="69"/>
      <c r="G13" s="75" t="s">
        <v>35</v>
      </c>
      <c r="H13" s="69"/>
      <c r="I13" s="69"/>
      <c r="J13" s="69" t="s">
        <v>43</v>
      </c>
      <c r="K13" s="69"/>
      <c r="L13" s="14"/>
      <c r="N13" s="7"/>
      <c r="O13" s="7"/>
    </row>
    <row r="14" spans="1:15" ht="16.5" thickBot="1" x14ac:dyDescent="0.3">
      <c r="A14" s="3">
        <v>9</v>
      </c>
      <c r="B14" s="45" t="s">
        <v>24</v>
      </c>
      <c r="C14" s="46"/>
      <c r="D14" s="47" t="str">
        <f>B3</f>
        <v>Vermont</v>
      </c>
      <c r="E14" s="47" t="str">
        <f>B5</f>
        <v>Balwyn</v>
      </c>
      <c r="F14" s="48"/>
      <c r="G14" s="47" t="str">
        <f>B9</f>
        <v>Norwood</v>
      </c>
      <c r="H14" s="49" t="str">
        <f>B11</f>
        <v>North Ringwood</v>
      </c>
      <c r="I14" s="48"/>
      <c r="J14" s="50" t="str">
        <f>B15</f>
        <v>Rowville</v>
      </c>
      <c r="K14" s="50" t="str">
        <f>B16</f>
        <v>Montrose</v>
      </c>
      <c r="L14" s="51" t="str">
        <f>B17</f>
        <v>Knox</v>
      </c>
    </row>
    <row r="15" spans="1:15" ht="16.5" thickBot="1" x14ac:dyDescent="0.3">
      <c r="A15" s="3">
        <v>10</v>
      </c>
      <c r="B15" s="52" t="s">
        <v>17</v>
      </c>
      <c r="C15" s="53"/>
      <c r="D15" s="54" t="str">
        <f>B4</f>
        <v>Blackburn</v>
      </c>
      <c r="E15" s="54" t="str">
        <f>B2</f>
        <v>South Croydon</v>
      </c>
      <c r="F15" s="55"/>
      <c r="G15" s="54" t="str">
        <f>B10</f>
        <v>Noble Park</v>
      </c>
      <c r="H15" s="56" t="str">
        <f>B8</f>
        <v>Doncaster</v>
      </c>
      <c r="I15" s="55"/>
      <c r="J15" s="57" t="str">
        <f>B14</f>
        <v>East Ringwood</v>
      </c>
      <c r="K15" s="50" t="str">
        <f>B16</f>
        <v>Montrose</v>
      </c>
      <c r="L15" s="51" t="str">
        <f>B17</f>
        <v>Knox</v>
      </c>
    </row>
    <row r="16" spans="1:15" ht="16.5" thickBot="1" x14ac:dyDescent="0.3">
      <c r="A16" s="3">
        <v>11</v>
      </c>
      <c r="B16" s="52" t="s">
        <v>19</v>
      </c>
      <c r="C16" s="53"/>
      <c r="D16" s="54" t="str">
        <f>B4</f>
        <v>Blackburn</v>
      </c>
      <c r="E16" s="54" t="str">
        <f>B2</f>
        <v>South Croydon</v>
      </c>
      <c r="F16" s="55"/>
      <c r="G16" s="56" t="str">
        <f>B8</f>
        <v>Doncaster</v>
      </c>
      <c r="H16" s="56" t="str">
        <f>B9</f>
        <v>Norwood</v>
      </c>
      <c r="I16" s="55"/>
      <c r="J16" s="57" t="str">
        <f>B14</f>
        <v>East Ringwood</v>
      </c>
      <c r="K16" s="50" t="str">
        <f>B15</f>
        <v>Rowville</v>
      </c>
      <c r="L16" s="51" t="str">
        <f>B17</f>
        <v>Knox</v>
      </c>
    </row>
    <row r="17" spans="1:12" ht="16.5" thickBot="1" x14ac:dyDescent="0.3">
      <c r="A17" s="3">
        <v>12</v>
      </c>
      <c r="B17" s="59" t="s">
        <v>22</v>
      </c>
      <c r="C17" s="60"/>
      <c r="D17" s="61" t="s">
        <v>44</v>
      </c>
      <c r="E17" s="76" t="s">
        <v>45</v>
      </c>
      <c r="F17" s="77"/>
      <c r="G17" s="76" t="str">
        <f>B11</f>
        <v>North Ringwood</v>
      </c>
      <c r="H17" s="63" t="str">
        <f>B10</f>
        <v>Noble Park</v>
      </c>
      <c r="I17" s="62"/>
      <c r="J17" s="64" t="str">
        <f>B14</f>
        <v>East Ringwood</v>
      </c>
      <c r="K17" s="65" t="str">
        <f>B15</f>
        <v>Rowville</v>
      </c>
      <c r="L17" s="78" t="str">
        <f>B16</f>
        <v>Montrose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2"/>
  <sheetViews>
    <sheetView topLeftCell="A15" zoomScale="90" zoomScaleNormal="90" workbookViewId="0">
      <selection activeCell="H39" sqref="H39"/>
    </sheetView>
  </sheetViews>
  <sheetFormatPr defaultRowHeight="15" x14ac:dyDescent="0.25"/>
  <cols>
    <col min="1" max="1" width="16" bestFit="1" customWidth="1"/>
    <col min="2" max="2" width="9.140625" style="3"/>
    <col min="3" max="3" width="16" style="3" bestFit="1" customWidth="1"/>
    <col min="4" max="4" width="9.140625" style="3"/>
    <col min="5" max="5" width="13.85546875" style="3" customWidth="1"/>
    <col min="6" max="19" width="9.140625" style="3"/>
  </cols>
  <sheetData>
    <row r="1" spans="1:19" s="7" customFormat="1" x14ac:dyDescent="0.25">
      <c r="A1" s="5"/>
      <c r="B1" s="6">
        <v>1</v>
      </c>
      <c r="C1" s="6">
        <f t="shared" ref="C1:S1" si="0">B1+1</f>
        <v>2</v>
      </c>
      <c r="D1" s="6">
        <f t="shared" si="0"/>
        <v>3</v>
      </c>
      <c r="E1" s="6">
        <f t="shared" si="0"/>
        <v>4</v>
      </c>
      <c r="F1" s="6">
        <f t="shared" si="0"/>
        <v>5</v>
      </c>
      <c r="G1" s="6">
        <f t="shared" si="0"/>
        <v>6</v>
      </c>
      <c r="H1" s="6">
        <f t="shared" si="0"/>
        <v>7</v>
      </c>
      <c r="I1" s="6">
        <f t="shared" si="0"/>
        <v>8</v>
      </c>
      <c r="J1" s="6">
        <f t="shared" si="0"/>
        <v>9</v>
      </c>
      <c r="K1" s="6">
        <f t="shared" si="0"/>
        <v>10</v>
      </c>
      <c r="L1" s="6">
        <f t="shared" si="0"/>
        <v>11</v>
      </c>
      <c r="M1" s="6">
        <f t="shared" si="0"/>
        <v>12</v>
      </c>
      <c r="N1" s="6">
        <f t="shared" si="0"/>
        <v>13</v>
      </c>
      <c r="O1" s="6">
        <f t="shared" si="0"/>
        <v>14</v>
      </c>
      <c r="P1" s="6">
        <f t="shared" si="0"/>
        <v>15</v>
      </c>
      <c r="Q1" s="6">
        <f t="shared" si="0"/>
        <v>16</v>
      </c>
      <c r="R1" s="6">
        <f t="shared" si="0"/>
        <v>17</v>
      </c>
      <c r="S1" s="6">
        <f t="shared" si="0"/>
        <v>18</v>
      </c>
    </row>
    <row r="2" spans="1:19" s="7" customFormat="1" x14ac:dyDescent="0.2">
      <c r="A2" s="25" t="s">
        <v>0</v>
      </c>
      <c r="B2" s="26" t="s">
        <v>3</v>
      </c>
      <c r="C2" s="1" t="s">
        <v>4</v>
      </c>
      <c r="D2" s="26" t="s">
        <v>7</v>
      </c>
      <c r="E2" s="1" t="s">
        <v>10</v>
      </c>
      <c r="F2" s="26" t="s">
        <v>1</v>
      </c>
      <c r="G2" s="1" t="s">
        <v>8</v>
      </c>
      <c r="H2" s="26" t="s">
        <v>2</v>
      </c>
      <c r="I2" s="1" t="s">
        <v>3</v>
      </c>
      <c r="J2" s="26" t="s">
        <v>4</v>
      </c>
      <c r="K2" s="1" t="s">
        <v>6</v>
      </c>
      <c r="L2" s="1" t="s">
        <v>9</v>
      </c>
      <c r="M2" s="26" t="s">
        <v>5</v>
      </c>
      <c r="N2" s="26" t="s">
        <v>11</v>
      </c>
      <c r="O2" s="1" t="s">
        <v>1</v>
      </c>
      <c r="P2" s="1" t="s">
        <v>2</v>
      </c>
      <c r="Q2" s="26" t="s">
        <v>10</v>
      </c>
      <c r="R2" s="1" t="s">
        <v>7</v>
      </c>
      <c r="S2" s="26" t="s">
        <v>9</v>
      </c>
    </row>
    <row r="3" spans="1:19" s="7" customFormat="1" x14ac:dyDescent="0.2">
      <c r="A3" s="25" t="s">
        <v>7</v>
      </c>
      <c r="B3" s="26" t="s">
        <v>1</v>
      </c>
      <c r="C3" s="1" t="s">
        <v>11</v>
      </c>
      <c r="D3" s="1" t="s">
        <v>0</v>
      </c>
      <c r="E3" s="26" t="s">
        <v>2</v>
      </c>
      <c r="F3" s="1" t="s">
        <v>4</v>
      </c>
      <c r="G3" s="26" t="s">
        <v>6</v>
      </c>
      <c r="H3" s="1" t="s">
        <v>3</v>
      </c>
      <c r="I3" s="26" t="s">
        <v>11</v>
      </c>
      <c r="J3" s="26" t="s">
        <v>5</v>
      </c>
      <c r="K3" s="1" t="s">
        <v>8</v>
      </c>
      <c r="L3" s="1" t="s">
        <v>1</v>
      </c>
      <c r="M3" s="26" t="s">
        <v>9</v>
      </c>
      <c r="N3" s="1" t="s">
        <v>2</v>
      </c>
      <c r="O3" s="26" t="s">
        <v>10</v>
      </c>
      <c r="P3" s="26" t="s">
        <v>4</v>
      </c>
      <c r="Q3" s="1" t="s">
        <v>6</v>
      </c>
      <c r="R3" s="26" t="s">
        <v>0</v>
      </c>
      <c r="S3" s="1" t="s">
        <v>5</v>
      </c>
    </row>
    <row r="4" spans="1:19" s="7" customFormat="1" x14ac:dyDescent="0.2">
      <c r="A4" s="25" t="s">
        <v>4</v>
      </c>
      <c r="B4" s="1" t="s">
        <v>8</v>
      </c>
      <c r="C4" s="26" t="s">
        <v>0</v>
      </c>
      <c r="D4" s="1" t="s">
        <v>5</v>
      </c>
      <c r="E4" s="1" t="s">
        <v>1</v>
      </c>
      <c r="F4" s="26" t="s">
        <v>7</v>
      </c>
      <c r="G4" s="1" t="s">
        <v>11</v>
      </c>
      <c r="H4" s="26" t="s">
        <v>8</v>
      </c>
      <c r="I4" s="26" t="s">
        <v>6</v>
      </c>
      <c r="J4" s="1" t="s">
        <v>0</v>
      </c>
      <c r="K4" s="26" t="s">
        <v>10</v>
      </c>
      <c r="L4" s="1" t="s">
        <v>2</v>
      </c>
      <c r="M4" s="26" t="s">
        <v>11</v>
      </c>
      <c r="N4" s="1" t="s">
        <v>3</v>
      </c>
      <c r="O4" s="26" t="s">
        <v>9</v>
      </c>
      <c r="P4" s="1" t="s">
        <v>7</v>
      </c>
      <c r="Q4" s="26" t="s">
        <v>5</v>
      </c>
      <c r="R4" s="1" t="s">
        <v>10</v>
      </c>
      <c r="S4" s="26" t="s">
        <v>1</v>
      </c>
    </row>
    <row r="5" spans="1:19" s="7" customFormat="1" x14ac:dyDescent="0.2">
      <c r="A5" s="25" t="s">
        <v>1</v>
      </c>
      <c r="B5" s="1" t="s">
        <v>7</v>
      </c>
      <c r="C5" s="26" t="s">
        <v>9</v>
      </c>
      <c r="D5" s="1" t="s">
        <v>6</v>
      </c>
      <c r="E5" s="26" t="s">
        <v>4</v>
      </c>
      <c r="F5" s="1" t="s">
        <v>0</v>
      </c>
      <c r="G5" s="26" t="s">
        <v>5</v>
      </c>
      <c r="H5" s="1" t="s">
        <v>11</v>
      </c>
      <c r="I5" s="1" t="s">
        <v>8</v>
      </c>
      <c r="J5" s="26" t="s">
        <v>2</v>
      </c>
      <c r="K5" s="1" t="s">
        <v>3</v>
      </c>
      <c r="L5" s="26" t="s">
        <v>7</v>
      </c>
      <c r="M5" s="1" t="s">
        <v>10</v>
      </c>
      <c r="N5" s="26" t="s">
        <v>6</v>
      </c>
      <c r="O5" s="26" t="s">
        <v>0</v>
      </c>
      <c r="P5" s="1" t="s">
        <v>9</v>
      </c>
      <c r="Q5" s="26" t="s">
        <v>8</v>
      </c>
      <c r="R5" s="26" t="s">
        <v>3</v>
      </c>
      <c r="S5" s="1" t="s">
        <v>4</v>
      </c>
    </row>
    <row r="6" spans="1:19" s="7" customFormat="1" x14ac:dyDescent="0.2">
      <c r="A6" s="25" t="s">
        <v>8</v>
      </c>
      <c r="B6" s="26" t="s">
        <v>4</v>
      </c>
      <c r="C6" s="1" t="s">
        <v>2</v>
      </c>
      <c r="D6" s="26" t="s">
        <v>10</v>
      </c>
      <c r="E6" s="26" t="s">
        <v>6</v>
      </c>
      <c r="F6" s="1" t="s">
        <v>3</v>
      </c>
      <c r="G6" s="26" t="s">
        <v>0</v>
      </c>
      <c r="H6" s="1" t="s">
        <v>4</v>
      </c>
      <c r="I6" s="26" t="s">
        <v>1</v>
      </c>
      <c r="J6" s="1" t="s">
        <v>9</v>
      </c>
      <c r="K6" s="26" t="s">
        <v>7</v>
      </c>
      <c r="L6" s="1" t="s">
        <v>11</v>
      </c>
      <c r="M6" s="26" t="s">
        <v>3</v>
      </c>
      <c r="N6" s="1" t="s">
        <v>5</v>
      </c>
      <c r="O6" s="26" t="s">
        <v>2</v>
      </c>
      <c r="P6" s="1" t="s">
        <v>10</v>
      </c>
      <c r="Q6" s="1" t="s">
        <v>1</v>
      </c>
      <c r="R6" s="26" t="s">
        <v>11</v>
      </c>
      <c r="S6" s="1" t="s">
        <v>6</v>
      </c>
    </row>
    <row r="7" spans="1:19" s="7" customFormat="1" x14ac:dyDescent="0.2">
      <c r="A7" s="25" t="s">
        <v>3</v>
      </c>
      <c r="B7" s="1" t="s">
        <v>0</v>
      </c>
      <c r="C7" s="26" t="s">
        <v>6</v>
      </c>
      <c r="D7" s="1" t="s">
        <v>2</v>
      </c>
      <c r="E7" s="1" t="s">
        <v>11</v>
      </c>
      <c r="F7" s="26" t="s">
        <v>8</v>
      </c>
      <c r="G7" s="1" t="s">
        <v>9</v>
      </c>
      <c r="H7" s="26" t="s">
        <v>7</v>
      </c>
      <c r="I7" s="26" t="s">
        <v>0</v>
      </c>
      <c r="J7" s="1" t="s">
        <v>10</v>
      </c>
      <c r="K7" s="26" t="s">
        <v>1</v>
      </c>
      <c r="L7" s="1" t="s">
        <v>5</v>
      </c>
      <c r="M7" s="1" t="s">
        <v>8</v>
      </c>
      <c r="N7" s="26" t="s">
        <v>4</v>
      </c>
      <c r="O7" s="1" t="s">
        <v>6</v>
      </c>
      <c r="P7" s="26" t="s">
        <v>11</v>
      </c>
      <c r="Q7" s="26" t="s">
        <v>2</v>
      </c>
      <c r="R7" s="1" t="s">
        <v>1</v>
      </c>
      <c r="S7" s="26" t="s">
        <v>10</v>
      </c>
    </row>
    <row r="8" spans="1:19" s="7" customFormat="1" x14ac:dyDescent="0.2">
      <c r="A8" s="25" t="s">
        <v>2</v>
      </c>
      <c r="B8" s="1" t="s">
        <v>9</v>
      </c>
      <c r="C8" s="26" t="s">
        <v>8</v>
      </c>
      <c r="D8" s="26" t="s">
        <v>3</v>
      </c>
      <c r="E8" s="1" t="s">
        <v>7</v>
      </c>
      <c r="F8" s="1" t="s">
        <v>5</v>
      </c>
      <c r="G8" s="26" t="s">
        <v>10</v>
      </c>
      <c r="H8" s="1" t="s">
        <v>0</v>
      </c>
      <c r="I8" s="26" t="s">
        <v>9</v>
      </c>
      <c r="J8" s="1" t="s">
        <v>1</v>
      </c>
      <c r="K8" s="26" t="s">
        <v>11</v>
      </c>
      <c r="L8" s="26" t="s">
        <v>4</v>
      </c>
      <c r="M8" s="1" t="s">
        <v>6</v>
      </c>
      <c r="N8" s="26" t="s">
        <v>7</v>
      </c>
      <c r="O8" s="1" t="s">
        <v>8</v>
      </c>
      <c r="P8" s="26" t="s">
        <v>0</v>
      </c>
      <c r="Q8" s="1" t="s">
        <v>3</v>
      </c>
      <c r="R8" s="26" t="s">
        <v>5</v>
      </c>
      <c r="S8" s="1" t="s">
        <v>11</v>
      </c>
    </row>
    <row r="9" spans="1:19" s="7" customFormat="1" x14ac:dyDescent="0.2">
      <c r="A9" s="25" t="s">
        <v>11</v>
      </c>
      <c r="B9" s="1" t="s">
        <v>5</v>
      </c>
      <c r="C9" s="26" t="s">
        <v>7</v>
      </c>
      <c r="D9" s="1" t="s">
        <v>9</v>
      </c>
      <c r="E9" s="26" t="s">
        <v>3</v>
      </c>
      <c r="F9" s="1" t="s">
        <v>10</v>
      </c>
      <c r="G9" s="26" t="s">
        <v>4</v>
      </c>
      <c r="H9" s="26" t="s">
        <v>1</v>
      </c>
      <c r="I9" s="1" t="s">
        <v>7</v>
      </c>
      <c r="J9" s="26" t="s">
        <v>6</v>
      </c>
      <c r="K9" s="1" t="s">
        <v>2</v>
      </c>
      <c r="L9" s="26" t="s">
        <v>8</v>
      </c>
      <c r="M9" s="1" t="s">
        <v>4</v>
      </c>
      <c r="N9" s="1" t="s">
        <v>0</v>
      </c>
      <c r="O9" s="26" t="s">
        <v>5</v>
      </c>
      <c r="P9" s="1" t="s">
        <v>3</v>
      </c>
      <c r="Q9" s="26" t="s">
        <v>9</v>
      </c>
      <c r="R9" s="1" t="s">
        <v>8</v>
      </c>
      <c r="S9" s="26" t="s">
        <v>2</v>
      </c>
    </row>
    <row r="10" spans="1:19" s="7" customFormat="1" x14ac:dyDescent="0.2">
      <c r="A10" s="25" t="s">
        <v>5</v>
      </c>
      <c r="B10" s="26" t="s">
        <v>11</v>
      </c>
      <c r="C10" s="1" t="s">
        <v>10</v>
      </c>
      <c r="D10" s="26" t="s">
        <v>4</v>
      </c>
      <c r="E10" s="1" t="s">
        <v>9</v>
      </c>
      <c r="F10" s="26" t="s">
        <v>2</v>
      </c>
      <c r="G10" s="1" t="s">
        <v>1</v>
      </c>
      <c r="H10" s="1" t="s">
        <v>6</v>
      </c>
      <c r="I10" s="26" t="s">
        <v>10</v>
      </c>
      <c r="J10" s="1" t="s">
        <v>7</v>
      </c>
      <c r="K10" s="26" t="s">
        <v>9</v>
      </c>
      <c r="L10" s="26" t="s">
        <v>3</v>
      </c>
      <c r="M10" s="1" t="s">
        <v>0</v>
      </c>
      <c r="N10" s="26" t="s">
        <v>8</v>
      </c>
      <c r="O10" s="1" t="s">
        <v>11</v>
      </c>
      <c r="P10" s="26" t="s">
        <v>6</v>
      </c>
      <c r="Q10" s="1" t="s">
        <v>4</v>
      </c>
      <c r="R10" s="1" t="s">
        <v>2</v>
      </c>
      <c r="S10" s="26" t="s">
        <v>7</v>
      </c>
    </row>
    <row r="11" spans="1:19" s="7" customFormat="1" x14ac:dyDescent="0.2">
      <c r="A11" s="25" t="s">
        <v>9</v>
      </c>
      <c r="B11" s="26" t="s">
        <v>2</v>
      </c>
      <c r="C11" s="1" t="s">
        <v>1</v>
      </c>
      <c r="D11" s="26" t="s">
        <v>11</v>
      </c>
      <c r="E11" s="26" t="s">
        <v>5</v>
      </c>
      <c r="F11" s="1" t="s">
        <v>6</v>
      </c>
      <c r="G11" s="26" t="s">
        <v>3</v>
      </c>
      <c r="H11" s="1" t="s">
        <v>10</v>
      </c>
      <c r="I11" s="1" t="s">
        <v>2</v>
      </c>
      <c r="J11" s="26" t="s">
        <v>8</v>
      </c>
      <c r="K11" s="1" t="s">
        <v>5</v>
      </c>
      <c r="L11" s="26" t="s">
        <v>0</v>
      </c>
      <c r="M11" s="1" t="s">
        <v>7</v>
      </c>
      <c r="N11" s="26" t="s">
        <v>10</v>
      </c>
      <c r="O11" s="1" t="s">
        <v>4</v>
      </c>
      <c r="P11" s="26" t="s">
        <v>1</v>
      </c>
      <c r="Q11" s="1" t="s">
        <v>11</v>
      </c>
      <c r="R11" s="26" t="s">
        <v>6</v>
      </c>
      <c r="S11" s="1" t="s">
        <v>0</v>
      </c>
    </row>
    <row r="12" spans="1:19" s="7" customFormat="1" x14ac:dyDescent="0.2">
      <c r="A12" s="25" t="s">
        <v>10</v>
      </c>
      <c r="B12" s="1" t="s">
        <v>6</v>
      </c>
      <c r="C12" s="26" t="s">
        <v>5</v>
      </c>
      <c r="D12" s="1" t="s">
        <v>8</v>
      </c>
      <c r="E12" s="26" t="s">
        <v>0</v>
      </c>
      <c r="F12" s="26" t="s">
        <v>11</v>
      </c>
      <c r="G12" s="1" t="s">
        <v>2</v>
      </c>
      <c r="H12" s="26" t="s">
        <v>9</v>
      </c>
      <c r="I12" s="1" t="s">
        <v>5</v>
      </c>
      <c r="J12" s="26" t="s">
        <v>3</v>
      </c>
      <c r="K12" s="1" t="s">
        <v>4</v>
      </c>
      <c r="L12" s="26" t="s">
        <v>6</v>
      </c>
      <c r="M12" s="26" t="s">
        <v>1</v>
      </c>
      <c r="N12" s="1" t="s">
        <v>9</v>
      </c>
      <c r="O12" s="1" t="s">
        <v>7</v>
      </c>
      <c r="P12" s="26" t="s">
        <v>8</v>
      </c>
      <c r="Q12" s="1" t="s">
        <v>0</v>
      </c>
      <c r="R12" s="26" t="s">
        <v>4</v>
      </c>
      <c r="S12" s="1" t="s">
        <v>3</v>
      </c>
    </row>
    <row r="13" spans="1:19" s="7" customFormat="1" x14ac:dyDescent="0.2">
      <c r="A13" s="25" t="s">
        <v>6</v>
      </c>
      <c r="B13" s="26" t="s">
        <v>10</v>
      </c>
      <c r="C13" s="1" t="s">
        <v>3</v>
      </c>
      <c r="D13" s="26" t="s">
        <v>1</v>
      </c>
      <c r="E13" s="1" t="s">
        <v>8</v>
      </c>
      <c r="F13" s="26" t="s">
        <v>9</v>
      </c>
      <c r="G13" s="1" t="s">
        <v>7</v>
      </c>
      <c r="H13" s="26" t="s">
        <v>5</v>
      </c>
      <c r="I13" s="1" t="s">
        <v>4</v>
      </c>
      <c r="J13" s="1" t="s">
        <v>11</v>
      </c>
      <c r="K13" s="26" t="s">
        <v>0</v>
      </c>
      <c r="L13" s="1" t="s">
        <v>10</v>
      </c>
      <c r="M13" s="26" t="s">
        <v>2</v>
      </c>
      <c r="N13" s="1" t="s">
        <v>1</v>
      </c>
      <c r="O13" s="26" t="s">
        <v>3</v>
      </c>
      <c r="P13" s="1" t="s">
        <v>5</v>
      </c>
      <c r="Q13" s="26" t="s">
        <v>7</v>
      </c>
      <c r="R13" s="1" t="s">
        <v>9</v>
      </c>
      <c r="S13" s="26" t="s">
        <v>8</v>
      </c>
    </row>
    <row r="14" spans="1:19" s="7" customFormat="1" ht="12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x14ac:dyDescent="0.25">
      <c r="A15" s="42"/>
      <c r="B15" s="27" t="s">
        <v>33</v>
      </c>
    </row>
    <row r="16" spans="1:19" hidden="1" x14ac:dyDescent="0.25"/>
    <row r="17" spans="1:19" hidden="1" x14ac:dyDescent="0.25">
      <c r="A17" s="33" t="s">
        <v>12</v>
      </c>
      <c r="B17" s="34">
        <v>1</v>
      </c>
      <c r="C17" s="24" t="s">
        <v>29</v>
      </c>
      <c r="E17" s="12" t="s">
        <v>16</v>
      </c>
    </row>
    <row r="18" spans="1:19" hidden="1" x14ac:dyDescent="0.25">
      <c r="A18" s="33" t="s">
        <v>14</v>
      </c>
      <c r="B18" s="34">
        <v>2</v>
      </c>
      <c r="C18" s="24" t="s">
        <v>30</v>
      </c>
      <c r="E18" s="12" t="s">
        <v>15</v>
      </c>
    </row>
    <row r="19" spans="1:19" hidden="1" x14ac:dyDescent="0.25">
      <c r="A19" s="33" t="s">
        <v>15</v>
      </c>
      <c r="B19" s="35">
        <v>3</v>
      </c>
      <c r="C19" s="24" t="s">
        <v>31</v>
      </c>
      <c r="E19" s="15" t="s">
        <v>18</v>
      </c>
    </row>
    <row r="20" spans="1:19" hidden="1" x14ac:dyDescent="0.25">
      <c r="A20" s="33" t="s">
        <v>16</v>
      </c>
      <c r="B20" s="35">
        <v>4</v>
      </c>
      <c r="E20" s="16" t="s">
        <v>24</v>
      </c>
    </row>
    <row r="21" spans="1:19" hidden="1" x14ac:dyDescent="0.25">
      <c r="A21" s="36" t="s">
        <v>18</v>
      </c>
      <c r="B21" s="37">
        <v>5</v>
      </c>
      <c r="C21" s="24" t="s">
        <v>29</v>
      </c>
      <c r="E21" s="16" t="s">
        <v>22</v>
      </c>
    </row>
    <row r="22" spans="1:19" hidden="1" x14ac:dyDescent="0.25">
      <c r="A22" s="38" t="s">
        <v>20</v>
      </c>
      <c r="B22" s="37">
        <v>6</v>
      </c>
      <c r="C22" s="24" t="s">
        <v>32</v>
      </c>
      <c r="E22" s="16" t="s">
        <v>19</v>
      </c>
    </row>
    <row r="23" spans="1:19" hidden="1" x14ac:dyDescent="0.25">
      <c r="A23" s="36" t="s">
        <v>23</v>
      </c>
      <c r="B23" s="37">
        <v>7</v>
      </c>
      <c r="C23" s="24" t="s">
        <v>31</v>
      </c>
      <c r="E23" s="15" t="s">
        <v>23</v>
      </c>
    </row>
    <row r="24" spans="1:19" hidden="1" x14ac:dyDescent="0.25">
      <c r="A24" s="36" t="s">
        <v>25</v>
      </c>
      <c r="B24" s="37">
        <v>8</v>
      </c>
      <c r="E24" s="15" t="s">
        <v>25</v>
      </c>
    </row>
    <row r="25" spans="1:19" hidden="1" x14ac:dyDescent="0.25">
      <c r="A25" s="39" t="s">
        <v>24</v>
      </c>
      <c r="B25" s="40">
        <v>9</v>
      </c>
      <c r="C25" s="24" t="s">
        <v>29</v>
      </c>
      <c r="E25" s="17" t="s">
        <v>20</v>
      </c>
    </row>
    <row r="26" spans="1:19" hidden="1" x14ac:dyDescent="0.25">
      <c r="A26" s="39" t="s">
        <v>17</v>
      </c>
      <c r="B26" s="40">
        <v>10</v>
      </c>
      <c r="C26" s="24" t="s">
        <v>32</v>
      </c>
      <c r="E26" s="16" t="s">
        <v>17</v>
      </c>
    </row>
    <row r="27" spans="1:19" hidden="1" x14ac:dyDescent="0.25">
      <c r="A27" s="39" t="s">
        <v>19</v>
      </c>
      <c r="B27" s="40">
        <v>11</v>
      </c>
      <c r="C27" s="24" t="s">
        <v>30</v>
      </c>
      <c r="E27" s="12" t="s">
        <v>12</v>
      </c>
    </row>
    <row r="28" spans="1:19" hidden="1" x14ac:dyDescent="0.25">
      <c r="A28" s="39" t="s">
        <v>22</v>
      </c>
      <c r="B28" s="41">
        <v>12</v>
      </c>
      <c r="E28" s="12" t="s">
        <v>14</v>
      </c>
    </row>
    <row r="29" spans="1:19" hidden="1" x14ac:dyDescent="0.25"/>
    <row r="30" spans="1:19" hidden="1" x14ac:dyDescent="0.25"/>
    <row r="31" spans="1:19" x14ac:dyDescent="0.25">
      <c r="A31" s="2" t="s">
        <v>0</v>
      </c>
      <c r="B31" s="23" t="s">
        <v>3</v>
      </c>
      <c r="C31" s="23" t="s">
        <v>11</v>
      </c>
      <c r="D31" s="23" t="s">
        <v>10</v>
      </c>
      <c r="E31" s="23" t="s">
        <v>4</v>
      </c>
      <c r="F31" s="23" t="s">
        <v>5</v>
      </c>
      <c r="G31" s="23" t="s">
        <v>1</v>
      </c>
      <c r="H31" s="23" t="s">
        <v>8</v>
      </c>
      <c r="I31" s="23" t="s">
        <v>7</v>
      </c>
      <c r="J31" s="23" t="s">
        <v>3</v>
      </c>
      <c r="K31" s="23" t="s">
        <v>4</v>
      </c>
      <c r="L31" s="23" t="s">
        <v>9</v>
      </c>
      <c r="M31" s="23" t="s">
        <v>6</v>
      </c>
      <c r="N31" s="23" t="s">
        <v>2</v>
      </c>
      <c r="O31" s="23" t="s">
        <v>10</v>
      </c>
      <c r="P31" s="23" t="s">
        <v>11</v>
      </c>
      <c r="Q31" s="23" t="s">
        <v>1</v>
      </c>
      <c r="R31" s="23" t="s">
        <v>7</v>
      </c>
      <c r="S31" s="23" t="s">
        <v>9</v>
      </c>
    </row>
    <row r="32" spans="1:19" x14ac:dyDescent="0.25">
      <c r="A32" s="2" t="s">
        <v>7</v>
      </c>
      <c r="B32" s="23" t="s">
        <v>1</v>
      </c>
      <c r="C32" s="23" t="s">
        <v>10</v>
      </c>
      <c r="D32" s="23" t="s">
        <v>5</v>
      </c>
      <c r="E32" s="23" t="s">
        <v>2</v>
      </c>
      <c r="F32" s="23" t="s">
        <v>3</v>
      </c>
      <c r="G32" s="23" t="s">
        <v>9</v>
      </c>
      <c r="H32" s="23" t="s">
        <v>4</v>
      </c>
      <c r="I32" s="23" t="s">
        <v>0</v>
      </c>
      <c r="J32" s="23" t="s">
        <v>8</v>
      </c>
      <c r="K32" s="23" t="s">
        <v>2</v>
      </c>
      <c r="L32" s="23" t="s">
        <v>11</v>
      </c>
      <c r="M32" s="23" t="s">
        <v>1</v>
      </c>
      <c r="N32" s="23" t="s">
        <v>10</v>
      </c>
      <c r="O32" s="23" t="s">
        <v>6</v>
      </c>
      <c r="P32" s="23" t="s">
        <v>5</v>
      </c>
      <c r="Q32" s="23" t="s">
        <v>4</v>
      </c>
      <c r="R32" s="23" t="s">
        <v>0</v>
      </c>
      <c r="S32" s="23" t="s">
        <v>3</v>
      </c>
    </row>
    <row r="33" spans="1:19" x14ac:dyDescent="0.25">
      <c r="A33" s="2" t="s">
        <v>4</v>
      </c>
      <c r="B33" s="23" t="s">
        <v>6</v>
      </c>
      <c r="C33" s="23" t="s">
        <v>9</v>
      </c>
      <c r="D33" s="23" t="s">
        <v>11</v>
      </c>
      <c r="E33" s="23" t="s">
        <v>0</v>
      </c>
      <c r="F33" s="23" t="s">
        <v>1</v>
      </c>
      <c r="G33" s="23" t="s">
        <v>2</v>
      </c>
      <c r="H33" s="23" t="s">
        <v>7</v>
      </c>
      <c r="I33" s="23" t="s">
        <v>6</v>
      </c>
      <c r="J33" s="23" t="s">
        <v>5</v>
      </c>
      <c r="K33" s="23" t="s">
        <v>0</v>
      </c>
      <c r="L33" s="23" t="s">
        <v>8</v>
      </c>
      <c r="M33" s="23" t="s">
        <v>10</v>
      </c>
      <c r="N33" s="23" t="s">
        <v>11</v>
      </c>
      <c r="O33" s="23" t="s">
        <v>3</v>
      </c>
      <c r="P33" s="23" t="s">
        <v>9</v>
      </c>
      <c r="Q33" s="23" t="s">
        <v>7</v>
      </c>
      <c r="R33" s="23" t="s">
        <v>8</v>
      </c>
      <c r="S33" s="23" t="s">
        <v>1</v>
      </c>
    </row>
    <row r="34" spans="1:19" x14ac:dyDescent="0.25">
      <c r="A34" s="2" t="s">
        <v>1</v>
      </c>
      <c r="B34" s="23" t="s">
        <v>7</v>
      </c>
      <c r="C34" s="23" t="s">
        <v>5</v>
      </c>
      <c r="D34" s="23" t="s">
        <v>8</v>
      </c>
      <c r="E34" s="23" t="s">
        <v>6</v>
      </c>
      <c r="F34" s="23" t="s">
        <v>4</v>
      </c>
      <c r="G34" s="23" t="s">
        <v>0</v>
      </c>
      <c r="H34" s="23" t="s">
        <v>10</v>
      </c>
      <c r="I34" s="23" t="s">
        <v>3</v>
      </c>
      <c r="J34" s="23" t="s">
        <v>2</v>
      </c>
      <c r="K34" s="23" t="s">
        <v>11</v>
      </c>
      <c r="L34" s="23" t="s">
        <v>5</v>
      </c>
      <c r="M34" s="23" t="s">
        <v>7</v>
      </c>
      <c r="N34" s="23" t="s">
        <v>8</v>
      </c>
      <c r="O34" s="23" t="s">
        <v>9</v>
      </c>
      <c r="P34" s="23" t="s">
        <v>2</v>
      </c>
      <c r="Q34" s="23" t="s">
        <v>0</v>
      </c>
      <c r="R34" s="23" t="s">
        <v>6</v>
      </c>
      <c r="S34" s="23" t="s">
        <v>4</v>
      </c>
    </row>
    <row r="35" spans="1:19" x14ac:dyDescent="0.25">
      <c r="A35" s="2" t="s">
        <v>8</v>
      </c>
      <c r="B35" s="23" t="s">
        <v>2</v>
      </c>
      <c r="C35" s="23" t="s">
        <v>3</v>
      </c>
      <c r="D35" s="23" t="s">
        <v>1</v>
      </c>
      <c r="E35" s="23" t="s">
        <v>11</v>
      </c>
      <c r="F35" s="23" t="s">
        <v>9</v>
      </c>
      <c r="G35" s="23" t="s">
        <v>10</v>
      </c>
      <c r="H35" s="23" t="s">
        <v>0</v>
      </c>
      <c r="I35" s="23" t="s">
        <v>5</v>
      </c>
      <c r="J35" s="23" t="s">
        <v>7</v>
      </c>
      <c r="K35" s="23" t="s">
        <v>6</v>
      </c>
      <c r="L35" s="23" t="s">
        <v>4</v>
      </c>
      <c r="M35" s="23" t="s">
        <v>9</v>
      </c>
      <c r="N35" s="23" t="s">
        <v>1</v>
      </c>
      <c r="O35" s="23" t="s">
        <v>2</v>
      </c>
      <c r="P35" s="23" t="s">
        <v>3</v>
      </c>
      <c r="Q35" s="23" t="s">
        <v>11</v>
      </c>
      <c r="R35" s="23" t="s">
        <v>4</v>
      </c>
      <c r="S35" s="23" t="s">
        <v>6</v>
      </c>
    </row>
    <row r="36" spans="1:19" x14ac:dyDescent="0.25">
      <c r="A36" s="2" t="s">
        <v>3</v>
      </c>
      <c r="B36" s="23" t="s">
        <v>0</v>
      </c>
      <c r="C36" s="23" t="s">
        <v>8</v>
      </c>
      <c r="D36" s="23" t="s">
        <v>2</v>
      </c>
      <c r="E36" s="23" t="s">
        <v>9</v>
      </c>
      <c r="F36" s="23" t="s">
        <v>7</v>
      </c>
      <c r="G36" s="23" t="s">
        <v>11</v>
      </c>
      <c r="H36" s="23" t="s">
        <v>6</v>
      </c>
      <c r="I36" s="23" t="s">
        <v>1</v>
      </c>
      <c r="J36" s="23" t="s">
        <v>0</v>
      </c>
      <c r="K36" s="23" t="s">
        <v>5</v>
      </c>
      <c r="L36" s="23" t="s">
        <v>10</v>
      </c>
      <c r="M36" s="23" t="s">
        <v>11</v>
      </c>
      <c r="N36" s="23" t="s">
        <v>9</v>
      </c>
      <c r="O36" s="23" t="s">
        <v>4</v>
      </c>
      <c r="P36" s="23" t="s">
        <v>8</v>
      </c>
      <c r="Q36" s="23" t="s">
        <v>2</v>
      </c>
      <c r="R36" s="23" t="s">
        <v>10</v>
      </c>
      <c r="S36" s="23" t="s">
        <v>7</v>
      </c>
    </row>
    <row r="37" spans="1:19" x14ac:dyDescent="0.25">
      <c r="A37" s="2" t="s">
        <v>2</v>
      </c>
      <c r="B37" s="23" t="s">
        <v>8</v>
      </c>
      <c r="C37" s="23" t="s">
        <v>6</v>
      </c>
      <c r="D37" s="23" t="s">
        <v>3</v>
      </c>
      <c r="E37" s="23" t="s">
        <v>7</v>
      </c>
      <c r="F37" s="23" t="s">
        <v>10</v>
      </c>
      <c r="G37" s="23" t="s">
        <v>4</v>
      </c>
      <c r="H37" s="23" t="s">
        <v>11</v>
      </c>
      <c r="I37" s="23" t="s">
        <v>9</v>
      </c>
      <c r="J37" s="23" t="s">
        <v>1</v>
      </c>
      <c r="K37" s="23" t="s">
        <v>7</v>
      </c>
      <c r="L37" s="23" t="s">
        <v>6</v>
      </c>
      <c r="M37" s="23" t="s">
        <v>5</v>
      </c>
      <c r="N37" s="23" t="s">
        <v>0</v>
      </c>
      <c r="O37" s="23" t="s">
        <v>8</v>
      </c>
      <c r="P37" s="23" t="s">
        <v>1</v>
      </c>
      <c r="Q37" s="23" t="s">
        <v>3</v>
      </c>
      <c r="R37" s="23" t="s">
        <v>11</v>
      </c>
      <c r="S37" s="23" t="s">
        <v>5</v>
      </c>
    </row>
    <row r="38" spans="1:19" x14ac:dyDescent="0.25">
      <c r="A38" s="2" t="s">
        <v>11</v>
      </c>
      <c r="B38" s="23" t="s">
        <v>5</v>
      </c>
      <c r="C38" s="23" t="s">
        <v>0</v>
      </c>
      <c r="D38" s="23" t="s">
        <v>4</v>
      </c>
      <c r="E38" s="23" t="s">
        <v>8</v>
      </c>
      <c r="F38" s="23" t="s">
        <v>6</v>
      </c>
      <c r="G38" s="23" t="s">
        <v>3</v>
      </c>
      <c r="H38" s="23" t="s">
        <v>2</v>
      </c>
      <c r="I38" s="23" t="s">
        <v>10</v>
      </c>
      <c r="J38" s="23" t="s">
        <v>9</v>
      </c>
      <c r="K38" s="23" t="s">
        <v>1</v>
      </c>
      <c r="L38" s="23" t="s">
        <v>7</v>
      </c>
      <c r="M38" s="23" t="s">
        <v>3</v>
      </c>
      <c r="N38" s="23" t="s">
        <v>4</v>
      </c>
      <c r="O38" s="23" t="s">
        <v>5</v>
      </c>
      <c r="P38" s="23" t="s">
        <v>0</v>
      </c>
      <c r="Q38" s="23" t="s">
        <v>8</v>
      </c>
      <c r="R38" s="23" t="s">
        <v>2</v>
      </c>
      <c r="S38" s="23" t="s">
        <v>10</v>
      </c>
    </row>
    <row r="39" spans="1:19" x14ac:dyDescent="0.25">
      <c r="A39" s="2" t="s">
        <v>5</v>
      </c>
      <c r="B39" s="23" t="s">
        <v>11</v>
      </c>
      <c r="C39" s="23" t="s">
        <v>1</v>
      </c>
      <c r="D39" s="23" t="s">
        <v>7</v>
      </c>
      <c r="E39" s="23" t="s">
        <v>10</v>
      </c>
      <c r="F39" s="23" t="s">
        <v>0</v>
      </c>
      <c r="G39" s="23" t="s">
        <v>6</v>
      </c>
      <c r="H39" s="23" t="s">
        <v>9</v>
      </c>
      <c r="I39" s="23" t="s">
        <v>8</v>
      </c>
      <c r="J39" s="23" t="s">
        <v>4</v>
      </c>
      <c r="K39" s="23" t="s">
        <v>3</v>
      </c>
      <c r="L39" s="23" t="s">
        <v>1</v>
      </c>
      <c r="M39" s="23" t="s">
        <v>2</v>
      </c>
      <c r="N39" s="23" t="s">
        <v>6</v>
      </c>
      <c r="O39" s="23" t="s">
        <v>11</v>
      </c>
      <c r="P39" s="23" t="s">
        <v>7</v>
      </c>
      <c r="Q39" s="23" t="s">
        <v>10</v>
      </c>
      <c r="R39" s="23" t="s">
        <v>9</v>
      </c>
      <c r="S39" s="23" t="s">
        <v>2</v>
      </c>
    </row>
    <row r="40" spans="1:19" x14ac:dyDescent="0.25">
      <c r="A40" s="2" t="s">
        <v>9</v>
      </c>
      <c r="B40" s="23" t="s">
        <v>10</v>
      </c>
      <c r="C40" s="23" t="s">
        <v>4</v>
      </c>
      <c r="D40" s="23" t="s">
        <v>6</v>
      </c>
      <c r="E40" s="23" t="s">
        <v>3</v>
      </c>
      <c r="F40" s="23" t="s">
        <v>8</v>
      </c>
      <c r="G40" s="23" t="s">
        <v>7</v>
      </c>
      <c r="H40" s="23" t="s">
        <v>5</v>
      </c>
      <c r="I40" s="23" t="s">
        <v>2</v>
      </c>
      <c r="J40" s="23" t="s">
        <v>11</v>
      </c>
      <c r="K40" s="23" t="s">
        <v>10</v>
      </c>
      <c r="L40" s="23" t="s">
        <v>0</v>
      </c>
      <c r="M40" s="23" t="s">
        <v>8</v>
      </c>
      <c r="N40" s="23" t="s">
        <v>3</v>
      </c>
      <c r="O40" s="23" t="s">
        <v>1</v>
      </c>
      <c r="P40" s="23" t="s">
        <v>4</v>
      </c>
      <c r="Q40" s="23" t="s">
        <v>6</v>
      </c>
      <c r="R40" s="23" t="s">
        <v>5</v>
      </c>
      <c r="S40" s="23" t="s">
        <v>0</v>
      </c>
    </row>
    <row r="41" spans="1:19" x14ac:dyDescent="0.25">
      <c r="A41" s="2" t="s">
        <v>10</v>
      </c>
      <c r="B41" s="23" t="s">
        <v>9</v>
      </c>
      <c r="C41" s="23" t="s">
        <v>7</v>
      </c>
      <c r="D41" s="23" t="s">
        <v>0</v>
      </c>
      <c r="E41" s="23" t="s">
        <v>5</v>
      </c>
      <c r="F41" s="23" t="s">
        <v>2</v>
      </c>
      <c r="G41" s="23" t="s">
        <v>8</v>
      </c>
      <c r="H41" s="23" t="s">
        <v>1</v>
      </c>
      <c r="I41" s="23" t="s">
        <v>11</v>
      </c>
      <c r="J41" s="23" t="s">
        <v>6</v>
      </c>
      <c r="K41" s="23" t="s">
        <v>9</v>
      </c>
      <c r="L41" s="23" t="s">
        <v>3</v>
      </c>
      <c r="M41" s="23" t="s">
        <v>4</v>
      </c>
      <c r="N41" s="23" t="s">
        <v>7</v>
      </c>
      <c r="O41" s="23" t="s">
        <v>0</v>
      </c>
      <c r="P41" s="23" t="s">
        <v>6</v>
      </c>
      <c r="Q41" s="23" t="s">
        <v>5</v>
      </c>
      <c r="R41" s="23" t="s">
        <v>3</v>
      </c>
      <c r="S41" s="23" t="s">
        <v>11</v>
      </c>
    </row>
    <row r="42" spans="1:19" x14ac:dyDescent="0.25">
      <c r="A42" s="2" t="s">
        <v>6</v>
      </c>
      <c r="B42" s="23" t="s">
        <v>4</v>
      </c>
      <c r="C42" s="23" t="s">
        <v>2</v>
      </c>
      <c r="D42" s="23" t="s">
        <v>9</v>
      </c>
      <c r="E42" s="23" t="s">
        <v>1</v>
      </c>
      <c r="F42" s="23" t="s">
        <v>11</v>
      </c>
      <c r="G42" s="23" t="s">
        <v>5</v>
      </c>
      <c r="H42" s="23" t="s">
        <v>3</v>
      </c>
      <c r="I42" s="23" t="s">
        <v>4</v>
      </c>
      <c r="J42" s="23" t="s">
        <v>10</v>
      </c>
      <c r="K42" s="23" t="s">
        <v>8</v>
      </c>
      <c r="L42" s="23" t="s">
        <v>2</v>
      </c>
      <c r="M42" s="23" t="s">
        <v>0</v>
      </c>
      <c r="N42" s="23" t="s">
        <v>5</v>
      </c>
      <c r="O42" s="23" t="s">
        <v>7</v>
      </c>
      <c r="P42" s="23" t="s">
        <v>10</v>
      </c>
      <c r="Q42" s="23" t="s">
        <v>9</v>
      </c>
      <c r="R42" s="23" t="s">
        <v>1</v>
      </c>
      <c r="S42" s="23" t="s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7"/>
  <sheetViews>
    <sheetView topLeftCell="A16" zoomScale="80" zoomScaleNormal="80" workbookViewId="0">
      <selection activeCell="G24" sqref="G24"/>
    </sheetView>
  </sheetViews>
  <sheetFormatPr defaultRowHeight="15" x14ac:dyDescent="0.25"/>
  <cols>
    <col min="2" max="19" width="9.140625" style="3"/>
  </cols>
  <sheetData>
    <row r="1" spans="1:21" s="5" customFormat="1" x14ac:dyDescent="0.25">
      <c r="B1" s="6">
        <v>1</v>
      </c>
      <c r="C1" s="6">
        <f>1+B1</f>
        <v>2</v>
      </c>
      <c r="D1" s="6">
        <f t="shared" ref="D1:S1" si="0">1+C1</f>
        <v>3</v>
      </c>
      <c r="E1" s="6">
        <f t="shared" si="0"/>
        <v>4</v>
      </c>
      <c r="F1" s="6">
        <f t="shared" si="0"/>
        <v>5</v>
      </c>
      <c r="G1" s="6">
        <f t="shared" si="0"/>
        <v>6</v>
      </c>
      <c r="H1" s="6">
        <f t="shared" si="0"/>
        <v>7</v>
      </c>
      <c r="I1" s="6">
        <f t="shared" si="0"/>
        <v>8</v>
      </c>
      <c r="J1" s="6">
        <f t="shared" si="0"/>
        <v>9</v>
      </c>
      <c r="K1" s="6">
        <f t="shared" si="0"/>
        <v>10</v>
      </c>
      <c r="L1" s="6">
        <f t="shared" si="0"/>
        <v>11</v>
      </c>
      <c r="M1" s="6">
        <f t="shared" si="0"/>
        <v>12</v>
      </c>
      <c r="N1" s="6">
        <f t="shared" si="0"/>
        <v>13</v>
      </c>
      <c r="O1" s="6">
        <f t="shared" si="0"/>
        <v>14</v>
      </c>
      <c r="P1" s="6">
        <f t="shared" si="0"/>
        <v>15</v>
      </c>
      <c r="Q1" s="6">
        <f t="shared" si="0"/>
        <v>16</v>
      </c>
      <c r="R1" s="6">
        <f t="shared" si="0"/>
        <v>17</v>
      </c>
      <c r="S1" s="6">
        <f t="shared" si="0"/>
        <v>18</v>
      </c>
    </row>
    <row r="2" spans="1:21" x14ac:dyDescent="0.25">
      <c r="A2" s="2" t="s">
        <v>0</v>
      </c>
      <c r="B2" s="4" t="s">
        <v>3</v>
      </c>
      <c r="C2" s="1" t="s">
        <v>4</v>
      </c>
      <c r="D2" s="1" t="s">
        <v>1</v>
      </c>
      <c r="E2" s="4" t="s">
        <v>5</v>
      </c>
      <c r="F2" s="1" t="s">
        <v>2</v>
      </c>
      <c r="G2" s="4" t="s">
        <v>6</v>
      </c>
      <c r="H2" s="1" t="s">
        <v>7</v>
      </c>
      <c r="I2" s="1" t="s">
        <v>8</v>
      </c>
      <c r="J2" s="4" t="s">
        <v>9</v>
      </c>
      <c r="K2" s="4" t="s">
        <v>10</v>
      </c>
      <c r="L2" s="1" t="s">
        <v>3</v>
      </c>
      <c r="M2" s="4" t="s">
        <v>4</v>
      </c>
      <c r="N2" s="1" t="s">
        <v>11</v>
      </c>
      <c r="O2" s="4" t="s">
        <v>1</v>
      </c>
      <c r="P2" s="4" t="s">
        <v>7</v>
      </c>
      <c r="Q2" s="1" t="s">
        <v>6</v>
      </c>
      <c r="R2" s="1" t="s">
        <v>5</v>
      </c>
      <c r="S2" s="4" t="s">
        <v>2</v>
      </c>
    </row>
    <row r="3" spans="1:21" x14ac:dyDescent="0.25">
      <c r="A3" s="2" t="s">
        <v>7</v>
      </c>
      <c r="B3" s="4" t="s">
        <v>1</v>
      </c>
      <c r="C3" s="1" t="s">
        <v>2</v>
      </c>
      <c r="D3" s="4" t="s">
        <v>11</v>
      </c>
      <c r="E3" s="1" t="s">
        <v>6</v>
      </c>
      <c r="F3" s="4" t="s">
        <v>4</v>
      </c>
      <c r="G3" s="1" t="s">
        <v>10</v>
      </c>
      <c r="H3" s="4" t="s">
        <v>0</v>
      </c>
      <c r="I3" s="1" t="s">
        <v>9</v>
      </c>
      <c r="J3" s="4" t="s">
        <v>3</v>
      </c>
      <c r="K3" s="1" t="s">
        <v>5</v>
      </c>
      <c r="L3" s="1" t="s">
        <v>11</v>
      </c>
      <c r="M3" s="4" t="s">
        <v>8</v>
      </c>
      <c r="N3" s="1" t="s">
        <v>1</v>
      </c>
      <c r="O3" s="4" t="s">
        <v>10</v>
      </c>
      <c r="P3" s="1" t="s">
        <v>0</v>
      </c>
      <c r="Q3" s="4" t="s">
        <v>2</v>
      </c>
      <c r="R3" s="4" t="s">
        <v>6</v>
      </c>
      <c r="S3" s="1" t="s">
        <v>4</v>
      </c>
    </row>
    <row r="4" spans="1:21" x14ac:dyDescent="0.25">
      <c r="A4" s="2" t="s">
        <v>4</v>
      </c>
      <c r="B4" s="1" t="s">
        <v>8</v>
      </c>
      <c r="C4" s="4" t="s">
        <v>0</v>
      </c>
      <c r="D4" s="1" t="s">
        <v>5</v>
      </c>
      <c r="E4" s="4" t="s">
        <v>1</v>
      </c>
      <c r="F4" s="1" t="s">
        <v>7</v>
      </c>
      <c r="G4" s="4" t="s">
        <v>3</v>
      </c>
      <c r="H4" s="1" t="s">
        <v>9</v>
      </c>
      <c r="I4" s="1" t="s">
        <v>2</v>
      </c>
      <c r="J4" s="4" t="s">
        <v>8</v>
      </c>
      <c r="K4" s="1" t="s">
        <v>6</v>
      </c>
      <c r="L4" s="4" t="s">
        <v>10</v>
      </c>
      <c r="M4" s="1" t="s">
        <v>0</v>
      </c>
      <c r="N4" s="4" t="s">
        <v>9</v>
      </c>
      <c r="O4" s="4" t="s">
        <v>11</v>
      </c>
      <c r="P4" s="1" t="s">
        <v>3</v>
      </c>
      <c r="Q4" s="4" t="s">
        <v>5</v>
      </c>
      <c r="R4" s="1" t="s">
        <v>1</v>
      </c>
      <c r="S4" s="4" t="s">
        <v>7</v>
      </c>
    </row>
    <row r="5" spans="1:21" x14ac:dyDescent="0.25">
      <c r="A5" s="2" t="s">
        <v>1</v>
      </c>
      <c r="B5" s="1" t="s">
        <v>7</v>
      </c>
      <c r="C5" s="4" t="s">
        <v>9</v>
      </c>
      <c r="D5" s="4" t="s">
        <v>0</v>
      </c>
      <c r="E5" s="1" t="s">
        <v>4</v>
      </c>
      <c r="F5" s="4" t="s">
        <v>11</v>
      </c>
      <c r="G5" s="1" t="s">
        <v>8</v>
      </c>
      <c r="H5" s="4" t="s">
        <v>10</v>
      </c>
      <c r="I5" s="1" t="s">
        <v>3</v>
      </c>
      <c r="J5" s="4" t="s">
        <v>2</v>
      </c>
      <c r="K5" s="1" t="s">
        <v>9</v>
      </c>
      <c r="L5" s="4" t="s">
        <v>5</v>
      </c>
      <c r="M5" s="1" t="s">
        <v>6</v>
      </c>
      <c r="N5" s="4" t="s">
        <v>7</v>
      </c>
      <c r="O5" s="1" t="s">
        <v>0</v>
      </c>
      <c r="P5" s="4" t="s">
        <v>8</v>
      </c>
      <c r="Q5" s="1" t="s">
        <v>10</v>
      </c>
      <c r="R5" s="4" t="s">
        <v>4</v>
      </c>
      <c r="S5" s="1" t="s">
        <v>11</v>
      </c>
    </row>
    <row r="6" spans="1:21" x14ac:dyDescent="0.25">
      <c r="A6" s="2" t="s">
        <v>8</v>
      </c>
      <c r="B6" s="4" t="s">
        <v>4</v>
      </c>
      <c r="C6" s="1" t="s">
        <v>11</v>
      </c>
      <c r="D6" s="1" t="s">
        <v>9</v>
      </c>
      <c r="E6" s="4" t="s">
        <v>3</v>
      </c>
      <c r="F6" s="1" t="s">
        <v>5</v>
      </c>
      <c r="G6" s="4" t="s">
        <v>1</v>
      </c>
      <c r="H6" s="1" t="s">
        <v>2</v>
      </c>
      <c r="I6" s="4" t="s">
        <v>0</v>
      </c>
      <c r="J6" s="1" t="s">
        <v>4</v>
      </c>
      <c r="K6" s="4" t="s">
        <v>11</v>
      </c>
      <c r="L6" s="4" t="s">
        <v>6</v>
      </c>
      <c r="M6" s="1" t="s">
        <v>7</v>
      </c>
      <c r="N6" s="1" t="s">
        <v>10</v>
      </c>
      <c r="O6" s="4" t="s">
        <v>2</v>
      </c>
      <c r="P6" s="1" t="s">
        <v>1</v>
      </c>
      <c r="Q6" s="4" t="s">
        <v>9</v>
      </c>
      <c r="R6" s="1" t="s">
        <v>3</v>
      </c>
      <c r="S6" s="4" t="s">
        <v>5</v>
      </c>
    </row>
    <row r="7" spans="1:21" x14ac:dyDescent="0.25">
      <c r="A7" s="2" t="s">
        <v>3</v>
      </c>
      <c r="B7" s="1" t="s">
        <v>0</v>
      </c>
      <c r="C7" s="4" t="s">
        <v>6</v>
      </c>
      <c r="D7" s="1" t="s">
        <v>2</v>
      </c>
      <c r="E7" s="1" t="s">
        <v>8</v>
      </c>
      <c r="F7" s="4" t="s">
        <v>10</v>
      </c>
      <c r="G7" s="1" t="s">
        <v>4</v>
      </c>
      <c r="H7" s="4" t="s">
        <v>11</v>
      </c>
      <c r="I7" s="4" t="s">
        <v>1</v>
      </c>
      <c r="J7" s="1" t="s">
        <v>7</v>
      </c>
      <c r="K7" s="4" t="s">
        <v>2</v>
      </c>
      <c r="L7" s="4" t="s">
        <v>0</v>
      </c>
      <c r="M7" s="1" t="s">
        <v>9</v>
      </c>
      <c r="N7" s="4" t="s">
        <v>5</v>
      </c>
      <c r="O7" s="1" t="s">
        <v>6</v>
      </c>
      <c r="P7" s="4" t="s">
        <v>4</v>
      </c>
      <c r="Q7" s="1" t="s">
        <v>11</v>
      </c>
      <c r="R7" s="4" t="s">
        <v>8</v>
      </c>
      <c r="S7" s="1" t="s">
        <v>10</v>
      </c>
    </row>
    <row r="8" spans="1:21" x14ac:dyDescent="0.25">
      <c r="A8" s="2" t="s">
        <v>2</v>
      </c>
      <c r="B8" s="1" t="s">
        <v>6</v>
      </c>
      <c r="C8" s="4" t="s">
        <v>7</v>
      </c>
      <c r="D8" s="4" t="s">
        <v>3</v>
      </c>
      <c r="E8" s="1" t="s">
        <v>10</v>
      </c>
      <c r="F8" s="4" t="s">
        <v>0</v>
      </c>
      <c r="G8" s="1" t="s">
        <v>11</v>
      </c>
      <c r="H8" s="4" t="s">
        <v>8</v>
      </c>
      <c r="I8" s="4" t="s">
        <v>4</v>
      </c>
      <c r="J8" s="1" t="s">
        <v>1</v>
      </c>
      <c r="K8" s="1" t="s">
        <v>3</v>
      </c>
      <c r="L8" s="4" t="s">
        <v>9</v>
      </c>
      <c r="M8" s="1" t="s">
        <v>5</v>
      </c>
      <c r="N8" s="4" t="s">
        <v>6</v>
      </c>
      <c r="O8" s="1" t="s">
        <v>8</v>
      </c>
      <c r="P8" s="4" t="s">
        <v>11</v>
      </c>
      <c r="Q8" s="1" t="s">
        <v>7</v>
      </c>
      <c r="R8" s="4" t="s">
        <v>10</v>
      </c>
      <c r="S8" s="1" t="s">
        <v>0</v>
      </c>
    </row>
    <row r="9" spans="1:21" x14ac:dyDescent="0.25">
      <c r="A9" s="2" t="s">
        <v>11</v>
      </c>
      <c r="B9" s="1" t="s">
        <v>5</v>
      </c>
      <c r="C9" s="4" t="s">
        <v>8</v>
      </c>
      <c r="D9" s="1" t="s">
        <v>7</v>
      </c>
      <c r="E9" s="4" t="s">
        <v>9</v>
      </c>
      <c r="F9" s="1" t="s">
        <v>1</v>
      </c>
      <c r="G9" s="4" t="s">
        <v>2</v>
      </c>
      <c r="H9" s="1" t="s">
        <v>3</v>
      </c>
      <c r="I9" s="4" t="s">
        <v>6</v>
      </c>
      <c r="J9" s="4" t="s">
        <v>5</v>
      </c>
      <c r="K9" s="1" t="s">
        <v>8</v>
      </c>
      <c r="L9" s="4" t="s">
        <v>7</v>
      </c>
      <c r="M9" s="1" t="s">
        <v>10</v>
      </c>
      <c r="N9" s="4" t="s">
        <v>0</v>
      </c>
      <c r="O9" s="1" t="s">
        <v>4</v>
      </c>
      <c r="P9" s="1" t="s">
        <v>2</v>
      </c>
      <c r="Q9" s="4" t="s">
        <v>3</v>
      </c>
      <c r="R9" s="1" t="s">
        <v>9</v>
      </c>
      <c r="S9" s="4" t="s">
        <v>1</v>
      </c>
    </row>
    <row r="10" spans="1:21" x14ac:dyDescent="0.25">
      <c r="A10" s="2" t="s">
        <v>5</v>
      </c>
      <c r="B10" s="4" t="s">
        <v>11</v>
      </c>
      <c r="C10" s="1" t="s">
        <v>10</v>
      </c>
      <c r="D10" s="4" t="s">
        <v>4</v>
      </c>
      <c r="E10" s="1" t="s">
        <v>0</v>
      </c>
      <c r="F10" s="4" t="s">
        <v>8</v>
      </c>
      <c r="G10" s="4" t="s">
        <v>9</v>
      </c>
      <c r="H10" s="1" t="s">
        <v>6</v>
      </c>
      <c r="I10" s="4" t="s">
        <v>10</v>
      </c>
      <c r="J10" s="1" t="s">
        <v>11</v>
      </c>
      <c r="K10" s="4" t="s">
        <v>7</v>
      </c>
      <c r="L10" s="1" t="s">
        <v>1</v>
      </c>
      <c r="M10" s="4" t="s">
        <v>2</v>
      </c>
      <c r="N10" s="1" t="s">
        <v>3</v>
      </c>
      <c r="O10" s="1" t="s">
        <v>9</v>
      </c>
      <c r="P10" s="4" t="s">
        <v>6</v>
      </c>
      <c r="Q10" s="1" t="s">
        <v>4</v>
      </c>
      <c r="R10" s="22" t="s">
        <v>0</v>
      </c>
      <c r="S10" s="1" t="s">
        <v>8</v>
      </c>
      <c r="U10" t="s">
        <v>28</v>
      </c>
    </row>
    <row r="11" spans="1:21" x14ac:dyDescent="0.25">
      <c r="A11" s="2" t="s">
        <v>9</v>
      </c>
      <c r="B11" s="4" t="s">
        <v>10</v>
      </c>
      <c r="C11" s="1" t="s">
        <v>1</v>
      </c>
      <c r="D11" s="4" t="s">
        <v>8</v>
      </c>
      <c r="E11" s="1" t="s">
        <v>11</v>
      </c>
      <c r="F11" s="4" t="s">
        <v>6</v>
      </c>
      <c r="G11" s="1" t="s">
        <v>5</v>
      </c>
      <c r="H11" s="4" t="s">
        <v>4</v>
      </c>
      <c r="I11" s="4" t="s">
        <v>7</v>
      </c>
      <c r="J11" s="1" t="s">
        <v>0</v>
      </c>
      <c r="K11" s="4" t="s">
        <v>1</v>
      </c>
      <c r="L11" s="1" t="s">
        <v>2</v>
      </c>
      <c r="M11" s="4" t="s">
        <v>3</v>
      </c>
      <c r="N11" s="1" t="s">
        <v>4</v>
      </c>
      <c r="O11" s="4" t="s">
        <v>5</v>
      </c>
      <c r="P11" s="1" t="s">
        <v>10</v>
      </c>
      <c r="Q11" s="1" t="s">
        <v>8</v>
      </c>
      <c r="R11" s="4" t="s">
        <v>11</v>
      </c>
      <c r="S11" s="1" t="s">
        <v>6</v>
      </c>
    </row>
    <row r="12" spans="1:21" x14ac:dyDescent="0.25">
      <c r="A12" s="2" t="s">
        <v>10</v>
      </c>
      <c r="B12" s="1" t="s">
        <v>9</v>
      </c>
      <c r="C12" s="4" t="s">
        <v>5</v>
      </c>
      <c r="D12" s="1" t="s">
        <v>6</v>
      </c>
      <c r="E12" s="4" t="s">
        <v>2</v>
      </c>
      <c r="F12" s="1" t="s">
        <v>3</v>
      </c>
      <c r="G12" s="4" t="s">
        <v>7</v>
      </c>
      <c r="H12" s="1" t="s">
        <v>1</v>
      </c>
      <c r="I12" s="1" t="s">
        <v>5</v>
      </c>
      <c r="J12" s="4" t="s">
        <v>6</v>
      </c>
      <c r="K12" s="1" t="s">
        <v>0</v>
      </c>
      <c r="L12" s="1" t="s">
        <v>4</v>
      </c>
      <c r="M12" s="4" t="s">
        <v>11</v>
      </c>
      <c r="N12" s="4" t="s">
        <v>8</v>
      </c>
      <c r="O12" s="1" t="s">
        <v>7</v>
      </c>
      <c r="P12" s="4" t="s">
        <v>9</v>
      </c>
      <c r="Q12" s="4" t="s">
        <v>1</v>
      </c>
      <c r="R12" s="1" t="s">
        <v>2</v>
      </c>
      <c r="S12" s="4" t="s">
        <v>3</v>
      </c>
    </row>
    <row r="13" spans="1:21" x14ac:dyDescent="0.25">
      <c r="A13" s="2" t="s">
        <v>6</v>
      </c>
      <c r="B13" s="4" t="s">
        <v>2</v>
      </c>
      <c r="C13" s="1" t="s">
        <v>3</v>
      </c>
      <c r="D13" s="4" t="s">
        <v>10</v>
      </c>
      <c r="E13" s="4" t="s">
        <v>7</v>
      </c>
      <c r="F13" s="1" t="s">
        <v>9</v>
      </c>
      <c r="G13" s="1" t="s">
        <v>0</v>
      </c>
      <c r="H13" s="4" t="s">
        <v>5</v>
      </c>
      <c r="I13" s="1" t="s">
        <v>11</v>
      </c>
      <c r="J13" s="1" t="s">
        <v>10</v>
      </c>
      <c r="K13" s="4" t="s">
        <v>4</v>
      </c>
      <c r="L13" s="1" t="s">
        <v>8</v>
      </c>
      <c r="M13" s="4" t="s">
        <v>1</v>
      </c>
      <c r="N13" s="1" t="s">
        <v>2</v>
      </c>
      <c r="O13" s="4" t="s">
        <v>3</v>
      </c>
      <c r="P13" s="1" t="s">
        <v>5</v>
      </c>
      <c r="Q13" s="4" t="s">
        <v>0</v>
      </c>
      <c r="R13" s="1" t="s">
        <v>7</v>
      </c>
      <c r="S13" s="4" t="s">
        <v>9</v>
      </c>
    </row>
    <row r="14" spans="1:21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6" spans="1:2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5.75" thickBo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6.5" thickBot="1" x14ac:dyDescent="0.3">
      <c r="A19" s="9"/>
      <c r="B19" s="10">
        <v>1</v>
      </c>
      <c r="C19" s="10">
        <v>2</v>
      </c>
      <c r="D19" s="10">
        <v>3</v>
      </c>
      <c r="E19" s="10">
        <v>4</v>
      </c>
      <c r="F19" s="10">
        <v>5</v>
      </c>
      <c r="G19" s="10">
        <v>6</v>
      </c>
      <c r="H19" s="10">
        <v>7</v>
      </c>
      <c r="I19" s="10">
        <v>8</v>
      </c>
      <c r="J19" s="10">
        <v>9</v>
      </c>
      <c r="K19" s="10">
        <v>10</v>
      </c>
      <c r="L19" s="10">
        <v>11</v>
      </c>
      <c r="M19" s="10">
        <v>12</v>
      </c>
      <c r="N19" s="10">
        <v>13</v>
      </c>
      <c r="O19" s="10">
        <v>14</v>
      </c>
      <c r="P19" s="10">
        <v>15</v>
      </c>
      <c r="Q19" s="10">
        <v>16</v>
      </c>
      <c r="R19" s="10">
        <v>17</v>
      </c>
      <c r="S19" s="10">
        <v>18</v>
      </c>
      <c r="T19" s="11" t="s">
        <v>26</v>
      </c>
    </row>
    <row r="20" spans="1:20" ht="15.75" x14ac:dyDescent="0.25">
      <c r="A20" s="12" t="s">
        <v>16</v>
      </c>
      <c r="B20" s="29"/>
      <c r="C20" s="29" t="s">
        <v>27</v>
      </c>
      <c r="D20" s="29"/>
      <c r="E20" s="30" t="s">
        <v>27</v>
      </c>
      <c r="F20" s="29"/>
      <c r="G20" s="30" t="s">
        <v>27</v>
      </c>
      <c r="H20" s="29"/>
      <c r="I20" s="30"/>
      <c r="J20" s="29" t="s">
        <v>27</v>
      </c>
      <c r="K20" s="30"/>
      <c r="L20" s="29" t="s">
        <v>27</v>
      </c>
      <c r="M20" s="29"/>
      <c r="N20" s="30" t="s">
        <v>27</v>
      </c>
      <c r="O20" s="29" t="s">
        <v>27</v>
      </c>
      <c r="P20" s="29"/>
      <c r="Q20" s="30" t="s">
        <v>27</v>
      </c>
      <c r="R20" s="29" t="s">
        <v>27</v>
      </c>
      <c r="S20" s="30"/>
      <c r="T20" s="13">
        <v>9</v>
      </c>
    </row>
    <row r="21" spans="1:20" ht="15.75" x14ac:dyDescent="0.25">
      <c r="A21" s="12" t="s">
        <v>15</v>
      </c>
      <c r="B21" s="31"/>
      <c r="C21" s="32" t="s">
        <v>27</v>
      </c>
      <c r="D21" s="31"/>
      <c r="E21" s="32"/>
      <c r="F21" s="32" t="s">
        <v>27</v>
      </c>
      <c r="G21" s="31"/>
      <c r="H21" s="32" t="s">
        <v>27</v>
      </c>
      <c r="I21" s="31" t="s">
        <v>27</v>
      </c>
      <c r="J21" s="32"/>
      <c r="K21" s="32" t="s">
        <v>27</v>
      </c>
      <c r="L21" s="31"/>
      <c r="M21" s="32" t="s">
        <v>27</v>
      </c>
      <c r="N21" s="31"/>
      <c r="O21" s="32" t="s">
        <v>27</v>
      </c>
      <c r="P21" s="31"/>
      <c r="Q21" s="31" t="s">
        <v>27</v>
      </c>
      <c r="R21" s="32"/>
      <c r="S21" s="31" t="s">
        <v>27</v>
      </c>
      <c r="T21" s="14">
        <v>9</v>
      </c>
    </row>
    <row r="22" spans="1:20" ht="15.75" x14ac:dyDescent="0.25">
      <c r="A22" s="15" t="s">
        <v>18</v>
      </c>
      <c r="B22" s="32" t="s">
        <v>27</v>
      </c>
      <c r="C22" s="31"/>
      <c r="D22" s="32" t="s">
        <v>27</v>
      </c>
      <c r="E22" s="32" t="s">
        <v>27</v>
      </c>
      <c r="F22" s="31"/>
      <c r="G22" s="32" t="s">
        <v>27</v>
      </c>
      <c r="H22" s="31"/>
      <c r="I22" s="31" t="s">
        <v>27</v>
      </c>
      <c r="J22" s="31"/>
      <c r="K22" s="32" t="s">
        <v>27</v>
      </c>
      <c r="L22" s="31"/>
      <c r="M22" s="31" t="s">
        <v>27</v>
      </c>
      <c r="N22" s="32"/>
      <c r="O22" s="31" t="s">
        <v>27</v>
      </c>
      <c r="P22" s="31"/>
      <c r="Q22" s="32"/>
      <c r="R22" s="31" t="s">
        <v>27</v>
      </c>
      <c r="S22" s="32"/>
      <c r="T22" s="14">
        <v>9</v>
      </c>
    </row>
    <row r="23" spans="1:20" ht="15.75" x14ac:dyDescent="0.25">
      <c r="A23" s="16" t="s">
        <v>24</v>
      </c>
      <c r="B23" s="32" t="s">
        <v>27</v>
      </c>
      <c r="C23" s="31"/>
      <c r="D23" s="32" t="s">
        <v>27</v>
      </c>
      <c r="E23" s="31"/>
      <c r="F23" s="32" t="s">
        <v>27</v>
      </c>
      <c r="G23" s="31"/>
      <c r="H23" s="32"/>
      <c r="I23" s="32" t="s">
        <v>27</v>
      </c>
      <c r="J23" s="31"/>
      <c r="K23" s="32" t="s">
        <v>27</v>
      </c>
      <c r="L23" s="31" t="s">
        <v>27</v>
      </c>
      <c r="M23" s="31"/>
      <c r="N23" s="32" t="s">
        <v>27</v>
      </c>
      <c r="O23" s="31"/>
      <c r="P23" s="32" t="s">
        <v>27</v>
      </c>
      <c r="Q23" s="31"/>
      <c r="R23" s="32"/>
      <c r="S23" s="31" t="s">
        <v>27</v>
      </c>
      <c r="T23" s="14">
        <v>9</v>
      </c>
    </row>
    <row r="24" spans="1:20" ht="15.75" x14ac:dyDescent="0.25">
      <c r="A24" s="16" t="s">
        <v>22</v>
      </c>
      <c r="B24" s="31" t="s">
        <v>27</v>
      </c>
      <c r="C24" s="31"/>
      <c r="D24" s="31" t="s">
        <v>27</v>
      </c>
      <c r="E24" s="31"/>
      <c r="F24" s="32" t="s">
        <v>27</v>
      </c>
      <c r="G24" s="31"/>
      <c r="H24" s="32" t="s">
        <v>27</v>
      </c>
      <c r="I24" s="31"/>
      <c r="J24" s="31"/>
      <c r="K24" s="31" t="s">
        <v>27</v>
      </c>
      <c r="L24" s="32"/>
      <c r="M24" s="32" t="s">
        <v>27</v>
      </c>
      <c r="N24" s="32"/>
      <c r="O24" s="32" t="s">
        <v>27</v>
      </c>
      <c r="P24" s="32"/>
      <c r="Q24" s="31" t="s">
        <v>27</v>
      </c>
      <c r="R24" s="32"/>
      <c r="S24" s="31" t="s">
        <v>27</v>
      </c>
      <c r="T24" s="14">
        <v>9</v>
      </c>
    </row>
    <row r="25" spans="1:20" ht="15.75" x14ac:dyDescent="0.25">
      <c r="A25" s="16" t="s">
        <v>19</v>
      </c>
      <c r="B25" s="32"/>
      <c r="C25" s="31" t="s">
        <v>27</v>
      </c>
      <c r="D25" s="32"/>
      <c r="E25" s="32" t="s">
        <v>27</v>
      </c>
      <c r="F25" s="31" t="s">
        <v>27</v>
      </c>
      <c r="G25" s="32"/>
      <c r="H25" s="31" t="s">
        <v>27</v>
      </c>
      <c r="I25" s="32"/>
      <c r="J25" s="31" t="s">
        <v>27</v>
      </c>
      <c r="K25" s="31"/>
      <c r="L25" s="32" t="s">
        <v>27</v>
      </c>
      <c r="M25" s="31" t="s">
        <v>27</v>
      </c>
      <c r="N25" s="31"/>
      <c r="O25" s="31"/>
      <c r="P25" s="31" t="s">
        <v>27</v>
      </c>
      <c r="Q25" s="32"/>
      <c r="R25" s="31" t="s">
        <v>27</v>
      </c>
      <c r="S25" s="32"/>
      <c r="T25" s="14">
        <v>9</v>
      </c>
    </row>
    <row r="26" spans="1:20" ht="15.75" x14ac:dyDescent="0.25">
      <c r="A26" s="15" t="s">
        <v>23</v>
      </c>
      <c r="B26" s="32"/>
      <c r="C26" s="31" t="s">
        <v>27</v>
      </c>
      <c r="D26" s="31" t="s">
        <v>27</v>
      </c>
      <c r="E26" s="32"/>
      <c r="F26" s="31"/>
      <c r="G26" s="32" t="s">
        <v>27</v>
      </c>
      <c r="H26" s="31"/>
      <c r="I26" s="31" t="s">
        <v>27</v>
      </c>
      <c r="J26" s="32"/>
      <c r="K26" s="31" t="s">
        <v>27</v>
      </c>
      <c r="L26" s="31" t="s">
        <v>27</v>
      </c>
      <c r="M26" s="31"/>
      <c r="N26" s="32" t="s">
        <v>27</v>
      </c>
      <c r="O26" s="31"/>
      <c r="P26" s="31" t="s">
        <v>27</v>
      </c>
      <c r="Q26" s="32"/>
      <c r="R26" s="31" t="s">
        <v>27</v>
      </c>
      <c r="S26" s="32"/>
      <c r="T26" s="14">
        <v>9</v>
      </c>
    </row>
    <row r="27" spans="1:20" ht="15.75" x14ac:dyDescent="0.25">
      <c r="A27" s="15" t="s">
        <v>25</v>
      </c>
      <c r="B27" s="31"/>
      <c r="C27" s="32" t="s">
        <v>27</v>
      </c>
      <c r="D27" s="31"/>
      <c r="E27" s="31" t="s">
        <v>27</v>
      </c>
      <c r="F27" s="32"/>
      <c r="G27" s="31" t="s">
        <v>27</v>
      </c>
      <c r="H27" s="31" t="s">
        <v>27</v>
      </c>
      <c r="I27" s="31"/>
      <c r="J27" s="32" t="s">
        <v>27</v>
      </c>
      <c r="K27" s="31"/>
      <c r="L27" s="31" t="s">
        <v>27</v>
      </c>
      <c r="M27" s="32"/>
      <c r="N27" s="31"/>
      <c r="O27" s="31" t="s">
        <v>27</v>
      </c>
      <c r="P27" s="32"/>
      <c r="Q27" s="31" t="s">
        <v>27</v>
      </c>
      <c r="R27" s="32"/>
      <c r="S27" s="32" t="s">
        <v>27</v>
      </c>
      <c r="T27" s="14">
        <v>9</v>
      </c>
    </row>
    <row r="28" spans="1:20" ht="15.75" x14ac:dyDescent="0.25">
      <c r="A28" s="17" t="s">
        <v>20</v>
      </c>
      <c r="B28" s="32"/>
      <c r="C28" s="32" t="s">
        <v>27</v>
      </c>
      <c r="D28" s="31"/>
      <c r="E28" s="32"/>
      <c r="F28" s="31" t="s">
        <v>27</v>
      </c>
      <c r="G28" s="31"/>
      <c r="H28" s="32" t="s">
        <v>27</v>
      </c>
      <c r="I28" s="31" t="s">
        <v>27</v>
      </c>
      <c r="J28" s="32"/>
      <c r="K28" s="31" t="s">
        <v>27</v>
      </c>
      <c r="L28" s="32"/>
      <c r="M28" s="31"/>
      <c r="N28" s="31" t="s">
        <v>27</v>
      </c>
      <c r="O28" s="32"/>
      <c r="P28" s="31" t="s">
        <v>27</v>
      </c>
      <c r="Q28" s="32" t="s">
        <v>27</v>
      </c>
      <c r="R28" s="32"/>
      <c r="S28" s="31" t="s">
        <v>27</v>
      </c>
      <c r="T28" s="14">
        <v>9</v>
      </c>
    </row>
    <row r="29" spans="1:20" ht="15.75" x14ac:dyDescent="0.25">
      <c r="A29" s="16" t="s">
        <v>17</v>
      </c>
      <c r="B29" s="32" t="s">
        <v>27</v>
      </c>
      <c r="C29" s="31"/>
      <c r="D29" s="32" t="s">
        <v>27</v>
      </c>
      <c r="E29" s="31" t="s">
        <v>27</v>
      </c>
      <c r="F29" s="31"/>
      <c r="G29" s="32" t="s">
        <v>27</v>
      </c>
      <c r="H29" s="32"/>
      <c r="I29" s="31"/>
      <c r="J29" s="31" t="s">
        <v>27</v>
      </c>
      <c r="K29" s="31"/>
      <c r="L29" s="32" t="s">
        <v>27</v>
      </c>
      <c r="M29" s="31"/>
      <c r="N29" s="32" t="s">
        <v>27</v>
      </c>
      <c r="O29" s="31"/>
      <c r="P29" s="32" t="s">
        <v>27</v>
      </c>
      <c r="Q29" s="32"/>
      <c r="R29" s="31" t="s">
        <v>27</v>
      </c>
      <c r="S29" s="31"/>
      <c r="T29" s="14">
        <v>9</v>
      </c>
    </row>
    <row r="30" spans="1:20" ht="15.75" x14ac:dyDescent="0.25">
      <c r="A30" s="12" t="s">
        <v>12</v>
      </c>
      <c r="B30" s="31" t="s">
        <v>27</v>
      </c>
      <c r="C30" s="32"/>
      <c r="D30" s="31" t="s">
        <v>27</v>
      </c>
      <c r="E30" s="31"/>
      <c r="F30" s="32" t="s">
        <v>27</v>
      </c>
      <c r="G30" s="31"/>
      <c r="H30" s="32" t="s">
        <v>27</v>
      </c>
      <c r="I30" s="32"/>
      <c r="J30" s="31" t="s">
        <v>27</v>
      </c>
      <c r="K30" s="31"/>
      <c r="L30" s="31"/>
      <c r="M30" s="31" t="s">
        <v>27</v>
      </c>
      <c r="N30" s="31" t="s">
        <v>27</v>
      </c>
      <c r="O30" s="32"/>
      <c r="P30" s="31"/>
      <c r="Q30" s="31" t="s">
        <v>27</v>
      </c>
      <c r="R30" s="32"/>
      <c r="S30" s="31" t="s">
        <v>27</v>
      </c>
      <c r="T30" s="14">
        <v>9</v>
      </c>
    </row>
    <row r="31" spans="1:20" ht="15.75" x14ac:dyDescent="0.25">
      <c r="A31" s="12" t="s">
        <v>14</v>
      </c>
      <c r="B31" s="31" t="s">
        <v>27</v>
      </c>
      <c r="C31" s="32"/>
      <c r="D31" s="31"/>
      <c r="E31" s="31" t="s">
        <v>27</v>
      </c>
      <c r="F31" s="32"/>
      <c r="G31" s="32" t="s">
        <v>27</v>
      </c>
      <c r="H31" s="31"/>
      <c r="I31" s="31" t="s">
        <v>27</v>
      </c>
      <c r="J31" s="32" t="s">
        <v>27</v>
      </c>
      <c r="K31" s="31"/>
      <c r="L31" s="32"/>
      <c r="M31" s="32" t="s">
        <v>27</v>
      </c>
      <c r="N31" s="31"/>
      <c r="O31" s="32" t="s">
        <v>27</v>
      </c>
      <c r="P31" s="31" t="s">
        <v>27</v>
      </c>
      <c r="Q31" s="31"/>
      <c r="R31" s="31" t="s">
        <v>27</v>
      </c>
      <c r="S31" s="32"/>
      <c r="T31" s="14">
        <v>9</v>
      </c>
    </row>
    <row r="32" spans="1:20" ht="16.5" thickBot="1" x14ac:dyDescent="0.3">
      <c r="A32" s="18"/>
      <c r="B32" s="19"/>
      <c r="C32" s="20"/>
      <c r="D32" s="19"/>
      <c r="E32" s="19"/>
      <c r="F32" s="20"/>
      <c r="G32" s="20"/>
      <c r="H32" s="19"/>
      <c r="I32" s="20"/>
      <c r="J32" s="19"/>
      <c r="K32" s="19"/>
      <c r="L32" s="19"/>
      <c r="M32" s="20"/>
      <c r="N32" s="20"/>
      <c r="O32" s="20"/>
      <c r="P32" s="19"/>
      <c r="Q32" s="19"/>
      <c r="R32" s="19"/>
      <c r="S32" s="20"/>
      <c r="T32" s="21"/>
    </row>
    <row r="33" spans="1:20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v>108</v>
      </c>
    </row>
    <row r="35" spans="1:2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58DC598D5AFD4C9FA1321F8404F423" ma:contentTypeVersion="10" ma:contentTypeDescription="Create a new document." ma:contentTypeScope="" ma:versionID="eff16320eefbcda4830251d6e57fa4a8">
  <xsd:schema xmlns:xsd="http://www.w3.org/2001/XMLSchema" xmlns:xs="http://www.w3.org/2001/XMLSchema" xmlns:p="http://schemas.microsoft.com/office/2006/metadata/properties" xmlns:ns2="5976e250-e3ae-44c9-ab91-e44a1b8c79e0" xmlns:ns3="4d340aee-73fa-42fd-a2b3-1d0b6ca2e693" targetNamespace="http://schemas.microsoft.com/office/2006/metadata/properties" ma:root="true" ma:fieldsID="e61ed06c88176f878a99512e87ad854e" ns2:_="" ns3:_="">
    <xsd:import namespace="5976e250-e3ae-44c9-ab91-e44a1b8c79e0"/>
    <xsd:import namespace="4d340aee-73fa-42fd-a2b3-1d0b6ca2e6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6e250-e3ae-44c9-ab91-e44a1b8c7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40aee-73fa-42fd-a2b3-1d0b6ca2e69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E44F3-572F-4BAC-96C6-72DB80000946}">
  <ds:schemaRefs>
    <ds:schemaRef ds:uri="http://purl.org/dc/elements/1.1/"/>
    <ds:schemaRef ds:uri="http://schemas.microsoft.com/office/2006/metadata/properties"/>
    <ds:schemaRef ds:uri="4d340aee-73fa-42fd-a2b3-1d0b6ca2e69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5976e250-e3ae-44c9-ab91-e44a1b8c79e0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2785A2A-5855-469F-B4AA-F4A9711820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E004C-5EF3-4523-ADD2-24BFC69C0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76e250-e3ae-44c9-ab91-e44a1b8c79e0"/>
    <ds:schemaRef ds:uri="4d340aee-73fa-42fd-a2b3-1d0b6ca2e6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Premier Division 2020</vt:lpstr>
      <vt:lpstr>Division 1 2020</vt:lpstr>
      <vt:lpstr>Division 2 2020</vt:lpstr>
      <vt:lpstr>Division 3 2020</vt:lpstr>
      <vt:lpstr>Division 4 2020</vt:lpstr>
      <vt:lpstr>summ</vt:lpstr>
      <vt:lpstr>Fix Gen</vt:lpstr>
      <vt:lpstr>Fixt Generated</vt:lpstr>
      <vt:lpstr>'Division 1 2020'!Print_Area</vt:lpstr>
      <vt:lpstr>'Division 2 2020'!Print_Area</vt:lpstr>
      <vt:lpstr>'Division 3 2020'!Print_Area</vt:lpstr>
      <vt:lpstr>'Division 4 2020'!Print_Area</vt:lpstr>
      <vt:lpstr>'Fixt Generated'!Print_Area</vt:lpstr>
      <vt:lpstr>'Premier Division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Swainston</dc:creator>
  <cp:lastModifiedBy>Daniel Cencic</cp:lastModifiedBy>
  <cp:lastPrinted>2019-12-02T23:54:07Z</cp:lastPrinted>
  <dcterms:created xsi:type="dcterms:W3CDTF">2017-11-22T00:19:01Z</dcterms:created>
  <dcterms:modified xsi:type="dcterms:W3CDTF">2019-12-09T00:14:27Z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0x010100DA58DC598D5AFD4C9FA1321F8404F423</vt:lpwstr>
  </property>
</Properties>
</file>